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2015" sheetId="1" r:id="rId1"/>
  </sheets>
  <definedNames>
    <definedName name="_xlnm.Print_Area" localSheetId="0">'2015'!$A$1:$R$63</definedName>
  </definedNames>
  <calcPr fullCalcOnLoad="1"/>
</workbook>
</file>

<file path=xl/sharedStrings.xml><?xml version="1.0" encoding="utf-8"?>
<sst xmlns="http://schemas.openxmlformats.org/spreadsheetml/2006/main" count="368" uniqueCount="212">
  <si>
    <t>ответственный отдел</t>
  </si>
  <si>
    <t>Порядковый номер</t>
  </si>
  <si>
    <t>Код по ОКВЭД</t>
  </si>
  <si>
    <t>Код по ОКДП</t>
  </si>
  <si>
    <t>Предмет договора</t>
  </si>
  <si>
    <t>Код по ОКЕИ</t>
  </si>
  <si>
    <t>Сведения о количестве (объеме)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</si>
  <si>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</si>
  <si>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</si>
  <si>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</si>
  <si>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Способ закупки</t>
  </si>
  <si>
    <t>Электронная закупка</t>
  </si>
  <si>
    <t>Да/нет</t>
  </si>
  <si>
    <t>Условия договора</t>
  </si>
  <si>
    <t>Ед. измерения</t>
  </si>
  <si>
    <t>Регион поставки товаров, выполнения работ, оказания услуг</t>
  </si>
  <si>
    <t>График осуществления процедур</t>
  </si>
  <si>
    <t>Минимально необходимые требования, предъявляемые к закупаемым товарам, работам, услугам</t>
  </si>
  <si>
    <t>Наименова-ние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</si>
  <si>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</si>
  <si>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</si>
  <si>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</si>
  <si>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</si>
  <si>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</si>
  <si>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</si>
  <si>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</si>
  <si>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Нет</t>
  </si>
  <si>
    <t>Сведения о планируемом объеме денежных средств без НДС, тыс. руб.</t>
  </si>
  <si>
    <t>Срок предоставления технического задания</t>
  </si>
  <si>
    <t>представил 21.02.2013 г.</t>
  </si>
  <si>
    <t>представил 11.01.2013 г.</t>
  </si>
  <si>
    <t>Общество с ограниченной ответственностью "Казанская энергетическая компания"</t>
  </si>
  <si>
    <t>420044, Республика Татарстан, г.Казань, ул Ямашева, д.36</t>
  </si>
  <si>
    <t>8(843) 202-06-51</t>
  </si>
  <si>
    <t>kaz.kek@yandex.ru</t>
  </si>
  <si>
    <t>Наименование</t>
  </si>
  <si>
    <t xml:space="preserve">Аренда нежилого помещения (офис) </t>
  </si>
  <si>
    <t>055</t>
  </si>
  <si>
    <t>кв.м</t>
  </si>
  <si>
    <t>г. Казань</t>
  </si>
  <si>
    <t>Закупка у единственного поставщика</t>
  </si>
  <si>
    <t>Требования в договоре аренды №9/2014</t>
  </si>
  <si>
    <t xml:space="preserve">Аренда нежилого помещения </t>
  </si>
  <si>
    <t>Требования в договоре аренды №67/14</t>
  </si>
  <si>
    <t>Аренда электрических сетей</t>
  </si>
  <si>
    <t>шт</t>
  </si>
  <si>
    <t>50.5</t>
  </si>
  <si>
    <t>ГСМ</t>
  </si>
  <si>
    <t>Требования в договоре</t>
  </si>
  <si>
    <t>л</t>
  </si>
  <si>
    <t>Январь 2015 г.</t>
  </si>
  <si>
    <t>Декабрь 2015 г.</t>
  </si>
  <si>
    <t>Июль 2015 г.</t>
  </si>
  <si>
    <t>(Приказ Минздравсоцразвития РФ от 25.04.2011 № 240н.).</t>
  </si>
  <si>
    <t>Запрос котировок</t>
  </si>
  <si>
    <t>Да</t>
  </si>
  <si>
    <t>74.30.9.</t>
  </si>
  <si>
    <t>Покупка автомобиля KIA Cerato</t>
  </si>
  <si>
    <t>796</t>
  </si>
  <si>
    <t xml:space="preserve">Трассоискатель Сталкер </t>
  </si>
  <si>
    <t xml:space="preserve">на 2015 год </t>
  </si>
  <si>
    <t>Автономное прожигающее устройство</t>
  </si>
  <si>
    <t>50.10</t>
  </si>
  <si>
    <t>Требования в договоре аренды</t>
  </si>
  <si>
    <t>Установка для испытания кабеля с изоляцией из сшитого полиэтилена HVA-28</t>
  </si>
  <si>
    <t>Характеристики соответствуют модели Автономного прожигающего устройства (или эквивалент)</t>
  </si>
  <si>
    <t>Характеристики соответствуют модели HVA-28 (или экви-валент)</t>
  </si>
  <si>
    <t>Характеристики соответствуют модели КСО 366 (или эквивалент)</t>
  </si>
  <si>
    <t>Комплекты специальной одежды, специальной обуви и других средств индивидуальной защиты работникам организации электро-энергетической промышленности, занятых на работах с опасными условиями труда</t>
  </si>
  <si>
    <t>Обязательная сертификация и измерения по-казателей качества электрической энергии в распределительных электрических сетях ООО "КЭК"</t>
  </si>
  <si>
    <t>ГОСТ Р 53333-2008 Контроль качества электрической энергии в системах электроснабжения общего назначения).</t>
  </si>
  <si>
    <t xml:space="preserve">Характеристики соответствуют модели  KIA Cerato
 (или эквивалент)
</t>
  </si>
  <si>
    <t>Характеристики соответствуют модели Сталкер (или экви-валент)</t>
  </si>
  <si>
    <t>51.42.1</t>
  </si>
  <si>
    <t>Покупка камеры КСО 366 главная схема трансформатор напряжения</t>
  </si>
  <si>
    <t>51.65.5</t>
  </si>
  <si>
    <t xml:space="preserve">40.13.3 </t>
  </si>
  <si>
    <t xml:space="preserve">Подряд на ремонт трансформаторов согласно техническому заданию </t>
  </si>
  <si>
    <t>Характеристики в соответствии с техническим заданием</t>
  </si>
  <si>
    <t>Сентябрь 2015</t>
  </si>
  <si>
    <t>Открытый конкурс в эл.форме</t>
  </si>
  <si>
    <t>45.11.1</t>
  </si>
  <si>
    <t xml:space="preserve">Право заключения договора подряда на расчистку охранной зоны </t>
  </si>
  <si>
    <t>Август 2015г.</t>
  </si>
  <si>
    <t>Октябрь 2015 г.</t>
  </si>
  <si>
    <t>Ноябрь 2015 г.</t>
  </si>
  <si>
    <t>Октябрь 2015г.</t>
  </si>
  <si>
    <t>Декабрь 2015г.</t>
  </si>
  <si>
    <t>Поставка оборудования Ugrey-K</t>
  </si>
  <si>
    <t>Характеристики в соответствии с договором</t>
  </si>
  <si>
    <t>нет</t>
  </si>
  <si>
    <t>31.90.</t>
  </si>
  <si>
    <t>Оказание услуг доступа к системе Ugrey</t>
  </si>
  <si>
    <t>450 000,00</t>
  </si>
  <si>
    <t>72.49</t>
  </si>
  <si>
    <t>Аренда здания трансформаторной подстанции</t>
  </si>
  <si>
    <t>март 2015г.</t>
  </si>
  <si>
    <t>март 2018 г.</t>
  </si>
  <si>
    <t>74.99</t>
  </si>
  <si>
    <t>Аренда электросетевого имущества</t>
  </si>
  <si>
    <t>Выполнение работ по обрезке деревьев и монтаж защитных блоков</t>
  </si>
  <si>
    <t>июль 2015</t>
  </si>
  <si>
    <t>декабрь 2015</t>
  </si>
  <si>
    <t>93.14</t>
  </si>
  <si>
    <t xml:space="preserve">ПЛАН-ФАКТ ЗАКУПКИ ТОВАРОВ, РАБОТ, УСЛУГ </t>
  </si>
  <si>
    <t>Контрагент с котрым заключен договор</t>
  </si>
  <si>
    <t>ООО "Волга-Интер"</t>
  </si>
  <si>
    <t>г.Казань</t>
  </si>
  <si>
    <t>19.01.2015</t>
  </si>
  <si>
    <t>без ограничения срока</t>
  </si>
  <si>
    <t>5.1</t>
  </si>
  <si>
    <t>5.2</t>
  </si>
  <si>
    <t>5.3</t>
  </si>
  <si>
    <t>ЗАО "ФПГ ЭНЕРГОКОНТРАКТ"</t>
  </si>
  <si>
    <t>13.10.15</t>
  </si>
  <si>
    <t>31.12.15</t>
  </si>
  <si>
    <t>4.1</t>
  </si>
  <si>
    <t>№ договора</t>
  </si>
  <si>
    <t>11.09.15</t>
  </si>
  <si>
    <t>1.1</t>
  </si>
  <si>
    <t>ООО "Международный бизнес центр</t>
  </si>
  <si>
    <t>01.04.15</t>
  </si>
  <si>
    <t>29.02.16</t>
  </si>
  <si>
    <t>2.1</t>
  </si>
  <si>
    <t>ООО "Алгоритм-М"</t>
  </si>
  <si>
    <t>01.07.15</t>
  </si>
  <si>
    <t>31.05.16</t>
  </si>
  <si>
    <t>6.1</t>
  </si>
  <si>
    <t>ЗАО "Республиканский сертификационный методичческий центр "Тест-Татарстан"</t>
  </si>
  <si>
    <t>02.09.15</t>
  </si>
  <si>
    <t>02.09.18</t>
  </si>
  <si>
    <t>6.2</t>
  </si>
  <si>
    <t>11.02.15</t>
  </si>
  <si>
    <t>6.3</t>
  </si>
  <si>
    <t>15.06.15</t>
  </si>
  <si>
    <t>30.04.17</t>
  </si>
  <si>
    <t>6.4</t>
  </si>
  <si>
    <t>15/06/15</t>
  </si>
  <si>
    <t>договора, закупки нет</t>
  </si>
  <si>
    <t>10.1</t>
  </si>
  <si>
    <t>АО "Сбербанк Лизинг"</t>
  </si>
  <si>
    <t>20.10.15</t>
  </si>
  <si>
    <t>20.10.17</t>
  </si>
  <si>
    <t>ООО "СпецЭлектроРемонт"</t>
  </si>
  <si>
    <t>11.1</t>
  </si>
  <si>
    <t>06.10.15</t>
  </si>
  <si>
    <t>30.11.15</t>
  </si>
  <si>
    <t>12.1</t>
  </si>
  <si>
    <t>ООО "СтройЭнергоМастер"</t>
  </si>
  <si>
    <t>01/09/15</t>
  </si>
  <si>
    <t>15.06.16</t>
  </si>
  <si>
    <t>13.1</t>
  </si>
  <si>
    <t>ООО "Югрэй"</t>
  </si>
  <si>
    <t>01/05/15</t>
  </si>
  <si>
    <t>31/12/15</t>
  </si>
  <si>
    <t>14.1</t>
  </si>
  <si>
    <t>10.07.15</t>
  </si>
  <si>
    <t>31.12/15</t>
  </si>
  <si>
    <t>14.2</t>
  </si>
  <si>
    <t>14.3</t>
  </si>
  <si>
    <t>01.11.15</t>
  </si>
  <si>
    <t>21.12.15</t>
  </si>
  <si>
    <t>15.1</t>
  </si>
  <si>
    <t>ИП Нестеренко М.В.</t>
  </si>
  <si>
    <t>30.03.15</t>
  </si>
  <si>
    <t>16.1</t>
  </si>
  <si>
    <t>29.03.20</t>
  </si>
  <si>
    <t>17.1</t>
  </si>
  <si>
    <t>ОАО "Опытно-механический завод "Гидроспецстрой"</t>
  </si>
  <si>
    <t>ЗАО "Промышленная компрания "Крона"</t>
  </si>
  <si>
    <t>08.04.15</t>
  </si>
  <si>
    <t>07.04.20</t>
  </si>
  <si>
    <t>18.1</t>
  </si>
  <si>
    <t>ООО "Партнер-В"</t>
  </si>
  <si>
    <t>01.06.15</t>
  </si>
  <si>
    <t>ДП/2015-06/04 от 15.07.15</t>
  </si>
  <si>
    <t>20.1</t>
  </si>
  <si>
    <t>166 от 12.08.15</t>
  </si>
  <si>
    <t>ООО "Ресурс Оптима"</t>
  </si>
  <si>
    <t>12.08.15</t>
  </si>
  <si>
    <t>5 от 08.04.15</t>
  </si>
  <si>
    <t>3 от 30.03.15</t>
  </si>
  <si>
    <t>2 от 30.03.15</t>
  </si>
  <si>
    <t>7-2/2015 от 01.04.15</t>
  </si>
  <si>
    <t xml:space="preserve"> /15 от 01.07.15</t>
  </si>
  <si>
    <t>RT11100481 от 19.01.15</t>
  </si>
  <si>
    <t>247/15П от 13.10.15</t>
  </si>
  <si>
    <t>226/15П от 11.09.15</t>
  </si>
  <si>
    <t>227/15П от 11.09.15</t>
  </si>
  <si>
    <t>1053754 от 02.09.15</t>
  </si>
  <si>
    <t>1051659 от 11.02.15</t>
  </si>
  <si>
    <t>1053023 от 15.06.15</t>
  </si>
  <si>
    <t>1053016 от 15.06.15</t>
  </si>
  <si>
    <t>ОВ/Ф-14447-01-01 от 20.10.15</t>
  </si>
  <si>
    <t>46 от 06.10.15</t>
  </si>
  <si>
    <t>25/08 от 01.09.15</t>
  </si>
  <si>
    <t>6-У от 10.07.15</t>
  </si>
  <si>
    <t>8/п от 21.12.15</t>
  </si>
  <si>
    <t>7/п от 01.11.15</t>
  </si>
  <si>
    <t>5/п от 10.07.15</t>
  </si>
  <si>
    <t>19.1</t>
  </si>
  <si>
    <t>4 от 30.03.15</t>
  </si>
  <si>
    <t>ООО "Стройоптсервис"</t>
  </si>
  <si>
    <t>3.1</t>
  </si>
  <si>
    <t>1 от 30.03.15</t>
  </si>
  <si>
    <t>ООО "Коммунсервискомплект"</t>
  </si>
  <si>
    <t>3.2</t>
  </si>
  <si>
    <t>9-ЭС от 26.08.15</t>
  </si>
  <si>
    <t>ИП Залялетдинов Д.Т.</t>
  </si>
  <si>
    <t>26.08.20</t>
  </si>
  <si>
    <t>27.08.15</t>
  </si>
  <si>
    <t>фактические данные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</si>
</sst>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[$-419]mmmm\ yyyy;@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"/>
    <numFmt numFmtId="188" formatCode="#,##0.00_р_."/>
    <numFmt numFmtId="189" formatCode="#,##0.000"/>
    <numFmt numFmtId="190" formatCode="0.0"/>
  </numFmts>
  <fonts count="45">
    <font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8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textRotation="180"/>
    </xf>
    <xf numFmtId="0" fontId="1" fillId="0" borderId="10" xfId="0" applyFont="1" applyFill="1" applyBorder="1" applyAlignment="1">
      <alignment horizontal="center" vertical="center" textRotation="18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vertical="justify" textRotation="180"/>
    </xf>
    <xf numFmtId="0" fontId="1" fillId="0" borderId="10" xfId="0" applyFont="1" applyFill="1" applyBorder="1" applyAlignment="1">
      <alignment horizontal="center" vertical="justify" textRotation="180" wrapText="1"/>
    </xf>
    <xf numFmtId="0" fontId="1" fillId="32" borderId="10" xfId="0" applyFont="1" applyFill="1" applyBorder="1" applyAlignment="1">
      <alignment horizontal="center" wrapText="1"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justify" wrapText="1"/>
    </xf>
    <xf numFmtId="0" fontId="1" fillId="32" borderId="10" xfId="0" applyNumberFormat="1" applyFont="1" applyFill="1" applyBorder="1" applyAlignment="1">
      <alignment horizontal="center" vertical="center" wrapText="1" shrinkToFit="1"/>
    </xf>
    <xf numFmtId="0" fontId="1" fillId="32" borderId="10" xfId="0" applyFont="1" applyFill="1" applyBorder="1" applyAlignment="1">
      <alignment horizontal="center" vertical="center" wrapText="1" shrinkToFit="1"/>
    </xf>
    <xf numFmtId="49" fontId="1" fillId="32" borderId="10" xfId="0" applyNumberFormat="1" applyFont="1" applyFill="1" applyBorder="1" applyAlignment="1">
      <alignment horizontal="center" vertical="center" shrinkToFit="1"/>
    </xf>
    <xf numFmtId="0" fontId="1" fillId="32" borderId="10" xfId="0" applyFont="1" applyFill="1" applyBorder="1" applyAlignment="1">
      <alignment horizontal="center" vertical="center" shrinkToFit="1"/>
    </xf>
    <xf numFmtId="4" fontId="1" fillId="32" borderId="10" xfId="0" applyNumberFormat="1" applyFont="1" applyFill="1" applyBorder="1" applyAlignment="1">
      <alignment horizontal="center" vertical="center" shrinkToFit="1"/>
    </xf>
    <xf numFmtId="49" fontId="1" fillId="32" borderId="10" xfId="0" applyNumberFormat="1" applyFont="1" applyFill="1" applyBorder="1" applyAlignment="1">
      <alignment horizontal="center" vertical="center" wrapText="1" shrinkToFit="1"/>
    </xf>
    <xf numFmtId="0" fontId="2" fillId="32" borderId="10" xfId="0" applyFont="1" applyFill="1" applyBorder="1" applyAlignment="1">
      <alignment horizontal="center" vertical="center" wrapText="1" shrinkToFit="1"/>
    </xf>
    <xf numFmtId="0" fontId="2" fillId="32" borderId="11" xfId="0" applyNumberFormat="1" applyFont="1" applyFill="1" applyBorder="1" applyAlignment="1">
      <alignment horizontal="center" vertical="center" wrapText="1" shrinkToFit="1"/>
    </xf>
    <xf numFmtId="4" fontId="1" fillId="32" borderId="10" xfId="0" applyNumberFormat="1" applyFont="1" applyFill="1" applyBorder="1" applyAlignment="1">
      <alignment horizontal="center" vertical="center" wrapText="1" shrinkToFit="1"/>
    </xf>
    <xf numFmtId="0" fontId="1" fillId="32" borderId="12" xfId="0" applyFont="1" applyFill="1" applyBorder="1" applyAlignment="1">
      <alignment wrapText="1"/>
    </xf>
    <xf numFmtId="0" fontId="1" fillId="32" borderId="13" xfId="0" applyNumberFormat="1" applyFont="1" applyFill="1" applyBorder="1" applyAlignment="1">
      <alignment horizontal="center" vertical="center" wrapText="1" shrinkToFit="1"/>
    </xf>
    <xf numFmtId="0" fontId="1" fillId="32" borderId="13" xfId="0" applyFont="1" applyFill="1" applyBorder="1" applyAlignment="1">
      <alignment horizontal="center" vertical="center" shrinkToFit="1"/>
    </xf>
    <xf numFmtId="0" fontId="1" fillId="32" borderId="13" xfId="0" applyFont="1" applyFill="1" applyBorder="1" applyAlignment="1">
      <alignment horizontal="center" vertical="center" wrapText="1" shrinkToFit="1"/>
    </xf>
    <xf numFmtId="49" fontId="1" fillId="32" borderId="13" xfId="0" applyNumberFormat="1" applyFont="1" applyFill="1" applyBorder="1" applyAlignment="1">
      <alignment horizontal="center" vertical="center" shrinkToFit="1"/>
    </xf>
    <xf numFmtId="49" fontId="1" fillId="32" borderId="13" xfId="0" applyNumberFormat="1" applyFont="1" applyFill="1" applyBorder="1" applyAlignment="1">
      <alignment horizontal="center" vertical="center" wrapText="1" shrinkToFit="1"/>
    </xf>
    <xf numFmtId="0" fontId="2" fillId="32" borderId="13" xfId="0" applyFont="1" applyFill="1" applyBorder="1" applyAlignment="1">
      <alignment horizontal="center" vertical="center" wrapText="1" shrinkToFit="1"/>
    </xf>
    <xf numFmtId="0" fontId="1" fillId="32" borderId="13" xfId="0" applyFont="1" applyFill="1" applyBorder="1" applyAlignment="1">
      <alignment horizontal="center" vertical="center" wrapText="1"/>
    </xf>
    <xf numFmtId="2" fontId="1" fillId="32" borderId="13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vertical="center" wrapText="1"/>
    </xf>
    <xf numFmtId="0" fontId="2" fillId="6" borderId="11" xfId="0" applyNumberFormat="1" applyFont="1" applyFill="1" applyBorder="1" applyAlignment="1">
      <alignment horizontal="center" vertical="center" wrapText="1" shrinkToFit="1"/>
    </xf>
    <xf numFmtId="0" fontId="1" fillId="6" borderId="10" xfId="0" applyFont="1" applyFill="1" applyBorder="1" applyAlignment="1">
      <alignment horizontal="center" vertical="center" wrapText="1" shrinkToFit="1"/>
    </xf>
    <xf numFmtId="0" fontId="1" fillId="6" borderId="10" xfId="0" applyFont="1" applyFill="1" applyBorder="1" applyAlignment="1">
      <alignment horizontal="center" vertical="center" shrinkToFit="1"/>
    </xf>
    <xf numFmtId="4" fontId="1" fillId="6" borderId="10" xfId="0" applyNumberFormat="1" applyFont="1" applyFill="1" applyBorder="1" applyAlignment="1">
      <alignment horizontal="center" vertical="center" wrapText="1" shrinkToFit="1"/>
    </xf>
    <xf numFmtId="49" fontId="1" fillId="6" borderId="10" xfId="0" applyNumberFormat="1" applyFont="1" applyFill="1" applyBorder="1" applyAlignment="1">
      <alignment horizontal="center" vertical="center" wrapText="1" shrinkToFit="1"/>
    </xf>
    <xf numFmtId="0" fontId="2" fillId="6" borderId="10" xfId="0" applyFont="1" applyFill="1" applyBorder="1" applyAlignment="1">
      <alignment horizontal="center" vertical="center" wrapText="1" shrinkToFit="1"/>
    </xf>
    <xf numFmtId="0" fontId="1" fillId="6" borderId="10" xfId="0" applyFont="1" applyFill="1" applyBorder="1" applyAlignment="1">
      <alignment horizontal="center" vertical="center" wrapText="1"/>
    </xf>
    <xf numFmtId="0" fontId="1" fillId="32" borderId="11" xfId="0" applyNumberFormat="1" applyFont="1" applyFill="1" applyBorder="1" applyAlignment="1">
      <alignment horizontal="center" vertical="center" wrapText="1" shrinkToFit="1"/>
    </xf>
    <xf numFmtId="49" fontId="1" fillId="6" borderId="11" xfId="0" applyNumberFormat="1" applyFont="1" applyFill="1" applyBorder="1" applyAlignment="1">
      <alignment horizontal="center" vertical="center" wrapText="1" shrinkToFit="1"/>
    </xf>
    <xf numFmtId="49" fontId="1" fillId="6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1" fillId="6" borderId="11" xfId="0" applyNumberFormat="1" applyFont="1" applyFill="1" applyBorder="1" applyAlignment="1">
      <alignment horizontal="center" vertical="center" wrapText="1" shrinkToFit="1"/>
    </xf>
    <xf numFmtId="0" fontId="1" fillId="6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 applyProtection="1">
      <alignment horizontal="center" vertical="center" wrapText="1" shrinkToFit="1"/>
      <protection locked="0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wrapText="1"/>
    </xf>
    <xf numFmtId="0" fontId="1" fillId="6" borderId="10" xfId="0" applyNumberFormat="1" applyFont="1" applyFill="1" applyBorder="1" applyAlignment="1">
      <alignment horizontal="center" vertical="center" wrapText="1" shrinkToFit="1"/>
    </xf>
    <xf numFmtId="4" fontId="1" fillId="6" borderId="10" xfId="0" applyNumberFormat="1" applyFont="1" applyFill="1" applyBorder="1" applyAlignment="1">
      <alignment horizontal="center" vertical="center" shrinkToFit="1"/>
    </xf>
    <xf numFmtId="4" fontId="1" fillId="6" borderId="0" xfId="0" applyNumberFormat="1" applyFont="1" applyFill="1" applyBorder="1" applyAlignment="1">
      <alignment horizontal="center" vertical="center" shrinkToFit="1"/>
    </xf>
    <xf numFmtId="4" fontId="0" fillId="6" borderId="0" xfId="0" applyNumberForma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textRotation="180" wrapText="1"/>
    </xf>
    <xf numFmtId="0" fontId="5" fillId="0" borderId="0" xfId="0" applyFont="1" applyFill="1" applyAlignment="1">
      <alignment horizontal="center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31" fillId="0" borderId="10" xfId="42" applyFill="1" applyBorder="1" applyAlignment="1">
      <alignment horizontal="left"/>
    </xf>
    <xf numFmtId="0" fontId="6" fillId="0" borderId="10" xfId="42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z.kek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63"/>
  <sheetViews>
    <sheetView tabSelected="1" view="pageBreakPreview" zoomScale="70" zoomScaleNormal="130" zoomScaleSheetLayoutView="70" workbookViewId="0" topLeftCell="A1">
      <selection activeCell="Y55" sqref="Y55"/>
    </sheetView>
  </sheetViews>
  <sheetFormatPr defaultColWidth="9.140625" defaultRowHeight="12.75"/>
  <cols>
    <col min="1" max="1" width="6.421875" style="5" customWidth="1"/>
    <col min="2" max="2" width="10.7109375" style="5" customWidth="1"/>
    <col min="3" max="3" width="5.421875" style="8" customWidth="1"/>
    <col min="4" max="4" width="6.8515625" style="8" customWidth="1"/>
    <col min="5" max="5" width="5.421875" style="2" hidden="1" customWidth="1"/>
    <col min="6" max="6" width="32.421875" style="2" customWidth="1"/>
    <col min="7" max="7" width="30.140625" style="2" customWidth="1"/>
    <col min="8" max="8" width="5.421875" style="8" customWidth="1"/>
    <col min="9" max="9" width="6.28125" style="8" customWidth="1"/>
    <col min="10" max="10" width="6.421875" style="2" customWidth="1"/>
    <col min="11" max="11" width="13.8515625" style="8" customWidth="1"/>
    <col min="12" max="12" width="8.8515625" style="12" customWidth="1"/>
    <col min="13" max="13" width="14.00390625" style="2" customWidth="1"/>
    <col min="14" max="14" width="12.00390625" style="8" customWidth="1"/>
    <col min="15" max="15" width="12.7109375" style="2" customWidth="1"/>
    <col min="16" max="16" width="11.00390625" style="11" customWidth="1"/>
    <col min="17" max="17" width="7.421875" style="2" customWidth="1"/>
    <col min="18" max="18" width="0" style="6" hidden="1" customWidth="1"/>
    <col min="19" max="16384" width="9.140625" style="2" customWidth="1"/>
  </cols>
  <sheetData>
    <row r="1" spans="1:17" ht="17.25">
      <c r="A1" s="71" t="s">
        <v>104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18">
      <c r="A2" s="69" t="s">
        <v>60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8" ht="12.75" customHeight="1">
      <c r="A3" s="68" t="s">
        <v>19</v>
      </c>
      <c r="B3" s="68"/>
      <c r="C3" s="68"/>
      <c r="D3" s="68"/>
      <c r="E3" s="68"/>
      <c r="F3" s="68"/>
      <c r="G3" s="80" t="s">
        <v>31</v>
      </c>
      <c r="H3" s="81"/>
      <c r="I3" s="81"/>
      <c r="J3" s="81"/>
      <c r="K3" s="81"/>
      <c r="L3" s="81"/>
      <c r="M3" s="81"/>
      <c r="N3" s="81"/>
      <c r="O3" s="81"/>
      <c r="P3" s="81"/>
      <c r="Q3" s="81"/>
      <c r="R3" s="82"/>
    </row>
    <row r="4" spans="1:18" ht="9.75">
      <c r="A4" s="68" t="s">
        <v>20</v>
      </c>
      <c r="B4" s="68"/>
      <c r="C4" s="68"/>
      <c r="D4" s="68"/>
      <c r="E4" s="68"/>
      <c r="F4" s="68"/>
      <c r="G4" s="68" t="s">
        <v>32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ht="9.75">
      <c r="A5" s="68" t="s">
        <v>21</v>
      </c>
      <c r="B5" s="68"/>
      <c r="C5" s="68"/>
      <c r="D5" s="68"/>
      <c r="E5" s="68"/>
      <c r="F5" s="68"/>
      <c r="G5" s="68" t="s">
        <v>33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18" ht="12.75">
      <c r="A6" s="68" t="s">
        <v>22</v>
      </c>
      <c r="B6" s="68"/>
      <c r="C6" s="68"/>
      <c r="D6" s="68"/>
      <c r="E6" s="68"/>
      <c r="F6" s="68"/>
      <c r="G6" s="83" t="s">
        <v>34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1:18" ht="9.75">
      <c r="A7" s="68" t="s">
        <v>23</v>
      </c>
      <c r="B7" s="68"/>
      <c r="C7" s="68"/>
      <c r="D7" s="68"/>
      <c r="E7" s="68"/>
      <c r="F7" s="68"/>
      <c r="G7" s="68">
        <v>1661026881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18" ht="9.75">
      <c r="A8" s="68" t="s">
        <v>24</v>
      </c>
      <c r="B8" s="68"/>
      <c r="C8" s="68"/>
      <c r="D8" s="68"/>
      <c r="E8" s="68"/>
      <c r="F8" s="68"/>
      <c r="G8" s="68">
        <v>166101001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18" ht="9.75">
      <c r="A9" s="68" t="s">
        <v>25</v>
      </c>
      <c r="B9" s="68"/>
      <c r="C9" s="68"/>
      <c r="D9" s="68"/>
      <c r="E9" s="68"/>
      <c r="F9" s="68"/>
      <c r="G9" s="68">
        <v>92401000000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</row>
    <row r="10" spans="1:18" ht="11.25" customHeight="1">
      <c r="A10" s="75" t="s">
        <v>1</v>
      </c>
      <c r="B10" s="76" t="s">
        <v>117</v>
      </c>
      <c r="C10" s="70" t="s">
        <v>2</v>
      </c>
      <c r="D10" s="70" t="s">
        <v>3</v>
      </c>
      <c r="E10" s="4"/>
      <c r="F10" s="67" t="s">
        <v>13</v>
      </c>
      <c r="G10" s="67"/>
      <c r="H10" s="67"/>
      <c r="I10" s="67"/>
      <c r="J10" s="67"/>
      <c r="K10" s="67"/>
      <c r="L10" s="67"/>
      <c r="M10" s="67"/>
      <c r="N10" s="67"/>
      <c r="O10" s="67"/>
      <c r="P10" s="67" t="s">
        <v>10</v>
      </c>
      <c r="Q10" s="67" t="s">
        <v>11</v>
      </c>
      <c r="R10" s="79" t="s">
        <v>28</v>
      </c>
    </row>
    <row r="11" spans="1:18" ht="30.75" customHeight="1">
      <c r="A11" s="75"/>
      <c r="B11" s="77"/>
      <c r="C11" s="70"/>
      <c r="D11" s="70"/>
      <c r="E11" s="4" t="s">
        <v>0</v>
      </c>
      <c r="F11" s="39" t="s">
        <v>4</v>
      </c>
      <c r="G11" s="67" t="s">
        <v>17</v>
      </c>
      <c r="H11" s="67" t="s">
        <v>14</v>
      </c>
      <c r="I11" s="67"/>
      <c r="J11" s="67" t="s">
        <v>6</v>
      </c>
      <c r="K11" s="67" t="s">
        <v>15</v>
      </c>
      <c r="L11" s="67"/>
      <c r="M11" s="67" t="s">
        <v>27</v>
      </c>
      <c r="N11" s="67" t="s">
        <v>16</v>
      </c>
      <c r="O11" s="67"/>
      <c r="P11" s="67"/>
      <c r="Q11" s="67"/>
      <c r="R11" s="79"/>
    </row>
    <row r="12" spans="1:18" ht="27" customHeight="1">
      <c r="A12" s="75"/>
      <c r="B12" s="78"/>
      <c r="C12" s="70"/>
      <c r="D12" s="70"/>
      <c r="E12" s="4"/>
      <c r="F12" s="39" t="s">
        <v>105</v>
      </c>
      <c r="G12" s="67"/>
      <c r="H12" s="9" t="s">
        <v>5</v>
      </c>
      <c r="I12" s="9" t="s">
        <v>18</v>
      </c>
      <c r="J12" s="67"/>
      <c r="K12" s="9" t="s">
        <v>7</v>
      </c>
      <c r="L12" s="13" t="s">
        <v>35</v>
      </c>
      <c r="M12" s="67"/>
      <c r="N12" s="9" t="s">
        <v>8</v>
      </c>
      <c r="O12" s="1" t="s">
        <v>9</v>
      </c>
      <c r="P12" s="67"/>
      <c r="Q12" s="1" t="s">
        <v>12</v>
      </c>
      <c r="R12" s="79"/>
    </row>
    <row r="13" spans="1:18" ht="16.5" customHeight="1">
      <c r="A13" s="72" t="s">
        <v>211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4"/>
      <c r="R13" s="7"/>
    </row>
    <row r="14" spans="1:18" ht="15">
      <c r="A14" s="50">
        <v>1</v>
      </c>
      <c r="B14" s="3"/>
      <c r="C14" s="3">
        <v>2</v>
      </c>
      <c r="D14" s="1">
        <v>3</v>
      </c>
      <c r="E14" s="1"/>
      <c r="F14" s="1">
        <v>4</v>
      </c>
      <c r="G14" s="1">
        <v>5</v>
      </c>
      <c r="H14" s="1">
        <v>6</v>
      </c>
      <c r="I14" s="1">
        <v>7</v>
      </c>
      <c r="J14" s="1">
        <v>8</v>
      </c>
      <c r="K14" s="1">
        <v>9</v>
      </c>
      <c r="L14" s="20">
        <v>10</v>
      </c>
      <c r="M14" s="1">
        <v>11</v>
      </c>
      <c r="N14" s="1">
        <v>12</v>
      </c>
      <c r="O14" s="1">
        <v>13</v>
      </c>
      <c r="P14" s="10">
        <v>14</v>
      </c>
      <c r="Q14" s="1">
        <v>15</v>
      </c>
      <c r="R14" s="7">
        <v>17</v>
      </c>
    </row>
    <row r="15" spans="1:18" s="15" customFormat="1" ht="34.5" customHeight="1">
      <c r="A15" s="26">
        <v>1</v>
      </c>
      <c r="B15" s="21"/>
      <c r="C15" s="21">
        <v>70</v>
      </c>
      <c r="D15" s="21">
        <v>7010000</v>
      </c>
      <c r="E15" s="22"/>
      <c r="F15" s="22" t="s">
        <v>36</v>
      </c>
      <c r="G15" s="22" t="s">
        <v>41</v>
      </c>
      <c r="H15" s="23" t="s">
        <v>37</v>
      </c>
      <c r="I15" s="24" t="s">
        <v>38</v>
      </c>
      <c r="J15" s="22">
        <v>110.6</v>
      </c>
      <c r="K15" s="24">
        <v>92401000000</v>
      </c>
      <c r="L15" s="22" t="s">
        <v>39</v>
      </c>
      <c r="M15" s="25">
        <v>995400</v>
      </c>
      <c r="N15" s="26" t="s">
        <v>50</v>
      </c>
      <c r="O15" s="26" t="s">
        <v>51</v>
      </c>
      <c r="P15" s="27" t="s">
        <v>40</v>
      </c>
      <c r="Q15" s="19" t="s">
        <v>26</v>
      </c>
      <c r="R15" s="14"/>
    </row>
    <row r="16" spans="1:18" s="15" customFormat="1" ht="20.25">
      <c r="A16" s="44" t="s">
        <v>119</v>
      </c>
      <c r="B16" s="63" t="s">
        <v>183</v>
      </c>
      <c r="C16" s="63"/>
      <c r="D16" s="63"/>
      <c r="E16" s="41"/>
      <c r="F16" s="41" t="s">
        <v>120</v>
      </c>
      <c r="G16" s="41"/>
      <c r="H16" s="49"/>
      <c r="I16" s="42" t="s">
        <v>38</v>
      </c>
      <c r="J16" s="41">
        <v>106.9</v>
      </c>
      <c r="K16" s="42"/>
      <c r="L16" s="41"/>
      <c r="M16" s="64">
        <f>82950*11</f>
        <v>912450</v>
      </c>
      <c r="N16" s="44" t="s">
        <v>121</v>
      </c>
      <c r="O16" s="44" t="s">
        <v>122</v>
      </c>
      <c r="P16" s="45"/>
      <c r="Q16" s="46"/>
      <c r="R16" s="14"/>
    </row>
    <row r="17" spans="1:18" s="15" customFormat="1" ht="35.25" customHeight="1">
      <c r="A17" s="26">
        <v>2</v>
      </c>
      <c r="B17" s="21"/>
      <c r="C17" s="21">
        <v>70</v>
      </c>
      <c r="D17" s="21">
        <v>7010000</v>
      </c>
      <c r="E17" s="22"/>
      <c r="F17" s="22" t="s">
        <v>42</v>
      </c>
      <c r="G17" s="22" t="s">
        <v>43</v>
      </c>
      <c r="H17" s="23" t="s">
        <v>37</v>
      </c>
      <c r="I17" s="24" t="s">
        <v>38</v>
      </c>
      <c r="J17" s="22">
        <v>37</v>
      </c>
      <c r="K17" s="24">
        <v>92401000000</v>
      </c>
      <c r="L17" s="22" t="s">
        <v>39</v>
      </c>
      <c r="M17" s="25">
        <v>65847.46</v>
      </c>
      <c r="N17" s="26" t="s">
        <v>50</v>
      </c>
      <c r="O17" s="26" t="s">
        <v>52</v>
      </c>
      <c r="P17" s="27" t="s">
        <v>40</v>
      </c>
      <c r="Q17" s="19" t="s">
        <v>26</v>
      </c>
      <c r="R17" s="14"/>
    </row>
    <row r="18" spans="1:18" s="15" customFormat="1" ht="9.75">
      <c r="A18" s="44" t="s">
        <v>123</v>
      </c>
      <c r="B18" s="63" t="s">
        <v>184</v>
      </c>
      <c r="C18" s="63"/>
      <c r="D18" s="63"/>
      <c r="E18" s="41"/>
      <c r="F18" s="41" t="s">
        <v>124</v>
      </c>
      <c r="G18" s="41"/>
      <c r="H18" s="49"/>
      <c r="I18" s="42" t="s">
        <v>38</v>
      </c>
      <c r="J18" s="41">
        <v>37</v>
      </c>
      <c r="K18" s="42"/>
      <c r="L18" s="41"/>
      <c r="M18" s="64">
        <f>11100*11</f>
        <v>122100</v>
      </c>
      <c r="N18" s="44" t="s">
        <v>125</v>
      </c>
      <c r="O18" s="44" t="s">
        <v>126</v>
      </c>
      <c r="P18" s="45"/>
      <c r="Q18" s="46"/>
      <c r="R18" s="14"/>
    </row>
    <row r="19" spans="1:18" s="15" customFormat="1" ht="38.25" customHeight="1">
      <c r="A19" s="26">
        <v>3</v>
      </c>
      <c r="B19" s="21"/>
      <c r="C19" s="21">
        <v>70</v>
      </c>
      <c r="D19" s="21">
        <v>7010000</v>
      </c>
      <c r="E19" s="24"/>
      <c r="F19" s="22" t="s">
        <v>44</v>
      </c>
      <c r="G19" s="22" t="s">
        <v>63</v>
      </c>
      <c r="H19" s="24">
        <v>796</v>
      </c>
      <c r="I19" s="24" t="s">
        <v>45</v>
      </c>
      <c r="J19" s="22">
        <v>14</v>
      </c>
      <c r="K19" s="24">
        <v>92401000000</v>
      </c>
      <c r="L19" s="22" t="s">
        <v>39</v>
      </c>
      <c r="M19" s="25">
        <v>4161395.28</v>
      </c>
      <c r="N19" s="26" t="s">
        <v>50</v>
      </c>
      <c r="O19" s="26" t="s">
        <v>51</v>
      </c>
      <c r="P19" s="27" t="s">
        <v>40</v>
      </c>
      <c r="Q19" s="19" t="s">
        <v>26</v>
      </c>
      <c r="R19" s="16" t="s">
        <v>29</v>
      </c>
    </row>
    <row r="20" spans="1:18" s="15" customFormat="1" ht="32.25" customHeight="1">
      <c r="A20" s="44" t="s">
        <v>203</v>
      </c>
      <c r="B20" s="56" t="s">
        <v>204</v>
      </c>
      <c r="C20" s="56"/>
      <c r="D20" s="56"/>
      <c r="E20" s="42"/>
      <c r="F20" s="41" t="s">
        <v>205</v>
      </c>
      <c r="G20" s="41"/>
      <c r="H20" s="42"/>
      <c r="I20" s="42"/>
      <c r="J20" s="41"/>
      <c r="K20" s="42"/>
      <c r="L20" s="41"/>
      <c r="M20" s="64">
        <v>249166.8</v>
      </c>
      <c r="N20" s="44" t="s">
        <v>164</v>
      </c>
      <c r="O20" s="44" t="s">
        <v>166</v>
      </c>
      <c r="P20" s="45"/>
      <c r="Q20" s="46"/>
      <c r="R20" s="16"/>
    </row>
    <row r="21" spans="1:18" s="15" customFormat="1" ht="32.25" customHeight="1">
      <c r="A21" s="44" t="s">
        <v>206</v>
      </c>
      <c r="B21" s="56" t="s">
        <v>207</v>
      </c>
      <c r="C21" s="56"/>
      <c r="D21" s="56"/>
      <c r="E21" s="42"/>
      <c r="F21" s="41" t="s">
        <v>208</v>
      </c>
      <c r="G21" s="41"/>
      <c r="H21" s="42"/>
      <c r="I21" s="42"/>
      <c r="J21" s="41"/>
      <c r="K21" s="42"/>
      <c r="L21" s="41"/>
      <c r="M21" s="64">
        <v>2575228.2</v>
      </c>
      <c r="N21" s="44" t="s">
        <v>210</v>
      </c>
      <c r="O21" s="44" t="s">
        <v>209</v>
      </c>
      <c r="P21" s="45"/>
      <c r="Q21" s="46"/>
      <c r="R21" s="16"/>
    </row>
    <row r="22" spans="1:18" s="15" customFormat="1" ht="34.5" customHeight="1">
      <c r="A22" s="26">
        <v>4</v>
      </c>
      <c r="B22" s="47"/>
      <c r="C22" s="28" t="s">
        <v>46</v>
      </c>
      <c r="D22" s="28">
        <v>50501001</v>
      </c>
      <c r="E22" s="22"/>
      <c r="F22" s="22" t="s">
        <v>47</v>
      </c>
      <c r="G22" s="22" t="s">
        <v>48</v>
      </c>
      <c r="H22" s="24">
        <v>112</v>
      </c>
      <c r="I22" s="24" t="s">
        <v>49</v>
      </c>
      <c r="J22" s="22">
        <v>7500</v>
      </c>
      <c r="K22" s="24">
        <v>92401000000</v>
      </c>
      <c r="L22" s="22" t="s">
        <v>39</v>
      </c>
      <c r="M22" s="29">
        <v>190000</v>
      </c>
      <c r="N22" s="26" t="s">
        <v>50</v>
      </c>
      <c r="O22" s="26" t="s">
        <v>51</v>
      </c>
      <c r="P22" s="27" t="s">
        <v>40</v>
      </c>
      <c r="Q22" s="19" t="s">
        <v>26</v>
      </c>
      <c r="R22" s="16"/>
    </row>
    <row r="23" spans="1:18" s="15" customFormat="1" ht="21" customHeight="1">
      <c r="A23" s="44" t="s">
        <v>116</v>
      </c>
      <c r="B23" s="48" t="s">
        <v>185</v>
      </c>
      <c r="C23" s="40"/>
      <c r="D23" s="40"/>
      <c r="E23" s="41"/>
      <c r="F23" s="41" t="s">
        <v>106</v>
      </c>
      <c r="G23" s="41"/>
      <c r="H23" s="42"/>
      <c r="I23" s="42"/>
      <c r="J23" s="41"/>
      <c r="K23" s="42"/>
      <c r="L23" s="41" t="s">
        <v>107</v>
      </c>
      <c r="M23" s="43"/>
      <c r="N23" s="44" t="s">
        <v>108</v>
      </c>
      <c r="O23" s="44" t="s">
        <v>109</v>
      </c>
      <c r="P23" s="45"/>
      <c r="Q23" s="46"/>
      <c r="R23" s="16"/>
    </row>
    <row r="24" spans="1:18" s="15" customFormat="1" ht="45.75" customHeight="1">
      <c r="A24" s="26">
        <v>5</v>
      </c>
      <c r="B24" s="47"/>
      <c r="C24" s="28" t="s">
        <v>73</v>
      </c>
      <c r="D24" s="28">
        <v>524210180</v>
      </c>
      <c r="E24" s="22"/>
      <c r="F24" s="22" t="s">
        <v>68</v>
      </c>
      <c r="G24" s="22" t="s">
        <v>53</v>
      </c>
      <c r="H24" s="23" t="s">
        <v>58</v>
      </c>
      <c r="I24" s="23" t="s">
        <v>45</v>
      </c>
      <c r="J24" s="22">
        <v>4</v>
      </c>
      <c r="K24" s="24">
        <v>92401000000</v>
      </c>
      <c r="L24" s="22" t="s">
        <v>39</v>
      </c>
      <c r="M24" s="29">
        <v>192500</v>
      </c>
      <c r="N24" s="26" t="s">
        <v>84</v>
      </c>
      <c r="O24" s="26" t="s">
        <v>85</v>
      </c>
      <c r="P24" s="27" t="s">
        <v>54</v>
      </c>
      <c r="Q24" s="19" t="s">
        <v>55</v>
      </c>
      <c r="R24" s="16"/>
    </row>
    <row r="25" spans="1:18" s="15" customFormat="1" ht="21.75" customHeight="1">
      <c r="A25" s="44" t="s">
        <v>110</v>
      </c>
      <c r="B25" s="48" t="s">
        <v>186</v>
      </c>
      <c r="C25" s="40"/>
      <c r="D25" s="40"/>
      <c r="E25" s="41"/>
      <c r="F25" s="41" t="s">
        <v>113</v>
      </c>
      <c r="G25" s="41"/>
      <c r="H25" s="49"/>
      <c r="I25" s="49"/>
      <c r="J25" s="41">
        <v>4</v>
      </c>
      <c r="K25" s="42"/>
      <c r="L25" s="41" t="s">
        <v>107</v>
      </c>
      <c r="M25" s="43">
        <v>4410</v>
      </c>
      <c r="N25" s="44" t="s">
        <v>114</v>
      </c>
      <c r="O25" s="44" t="s">
        <v>115</v>
      </c>
      <c r="P25" s="45"/>
      <c r="Q25" s="46"/>
      <c r="R25" s="16"/>
    </row>
    <row r="26" spans="1:18" s="15" customFormat="1" ht="21.75" customHeight="1">
      <c r="A26" s="44" t="s">
        <v>111</v>
      </c>
      <c r="B26" s="48" t="s">
        <v>187</v>
      </c>
      <c r="C26" s="40"/>
      <c r="D26" s="40"/>
      <c r="E26" s="41"/>
      <c r="F26" s="41" t="s">
        <v>113</v>
      </c>
      <c r="G26" s="41"/>
      <c r="H26" s="41"/>
      <c r="I26" s="41"/>
      <c r="J26" s="41">
        <v>17</v>
      </c>
      <c r="K26" s="41"/>
      <c r="L26" s="41" t="s">
        <v>107</v>
      </c>
      <c r="M26" s="43">
        <v>99951.27</v>
      </c>
      <c r="N26" s="44" t="s">
        <v>118</v>
      </c>
      <c r="O26" s="44" t="s">
        <v>115</v>
      </c>
      <c r="P26" s="45"/>
      <c r="Q26" s="46"/>
      <c r="R26" s="16"/>
    </row>
    <row r="27" spans="1:18" s="15" customFormat="1" ht="21.75" customHeight="1">
      <c r="A27" s="44" t="s">
        <v>112</v>
      </c>
      <c r="B27" s="48" t="s">
        <v>188</v>
      </c>
      <c r="C27" s="40"/>
      <c r="D27" s="40"/>
      <c r="E27" s="41"/>
      <c r="F27" s="41" t="s">
        <v>113</v>
      </c>
      <c r="G27" s="41"/>
      <c r="H27" s="41"/>
      <c r="I27" s="41"/>
      <c r="J27" s="41">
        <v>28</v>
      </c>
      <c r="K27" s="41"/>
      <c r="L27" s="41" t="s">
        <v>107</v>
      </c>
      <c r="M27" s="43">
        <v>95944.2</v>
      </c>
      <c r="N27" s="44" t="s">
        <v>118</v>
      </c>
      <c r="O27" s="44" t="s">
        <v>115</v>
      </c>
      <c r="P27" s="45"/>
      <c r="Q27" s="46"/>
      <c r="R27" s="16"/>
    </row>
    <row r="28" spans="1:18" s="15" customFormat="1" ht="60.75" customHeight="1">
      <c r="A28" s="26">
        <v>6</v>
      </c>
      <c r="B28" s="47"/>
      <c r="C28" s="28" t="s">
        <v>56</v>
      </c>
      <c r="D28" s="28">
        <v>7423000</v>
      </c>
      <c r="E28" s="22"/>
      <c r="F28" s="22" t="s">
        <v>69</v>
      </c>
      <c r="G28" s="22" t="s">
        <v>70</v>
      </c>
      <c r="H28" s="23" t="s">
        <v>58</v>
      </c>
      <c r="I28" s="23" t="s">
        <v>45</v>
      </c>
      <c r="J28" s="22">
        <v>10</v>
      </c>
      <c r="K28" s="24">
        <v>92401000000</v>
      </c>
      <c r="L28" s="22" t="s">
        <v>39</v>
      </c>
      <c r="M28" s="29">
        <v>105000</v>
      </c>
      <c r="N28" s="26" t="s">
        <v>50</v>
      </c>
      <c r="O28" s="26" t="s">
        <v>51</v>
      </c>
      <c r="P28" s="27" t="s">
        <v>40</v>
      </c>
      <c r="Q28" s="19" t="s">
        <v>26</v>
      </c>
      <c r="R28" s="16"/>
    </row>
    <row r="29" spans="1:18" s="15" customFormat="1" ht="27.75" customHeight="1">
      <c r="A29" s="44" t="s">
        <v>127</v>
      </c>
      <c r="B29" s="56" t="s">
        <v>189</v>
      </c>
      <c r="C29" s="40"/>
      <c r="D29" s="40"/>
      <c r="E29" s="41"/>
      <c r="F29" s="41" t="s">
        <v>128</v>
      </c>
      <c r="G29" s="41"/>
      <c r="H29" s="49"/>
      <c r="I29" s="49"/>
      <c r="J29" s="41"/>
      <c r="K29" s="42"/>
      <c r="L29" s="41"/>
      <c r="M29" s="43">
        <v>23925.92</v>
      </c>
      <c r="N29" s="44" t="s">
        <v>129</v>
      </c>
      <c r="O29" s="44" t="s">
        <v>130</v>
      </c>
      <c r="P29" s="45"/>
      <c r="Q29" s="46"/>
      <c r="R29" s="16"/>
    </row>
    <row r="30" spans="1:18" s="15" customFormat="1" ht="27.75" customHeight="1">
      <c r="A30" s="44" t="s">
        <v>131</v>
      </c>
      <c r="B30" s="56" t="s">
        <v>190</v>
      </c>
      <c r="C30" s="40"/>
      <c r="D30" s="40"/>
      <c r="E30" s="41"/>
      <c r="F30" s="41" t="s">
        <v>128</v>
      </c>
      <c r="G30" s="41"/>
      <c r="H30" s="49"/>
      <c r="I30" s="49"/>
      <c r="J30" s="41"/>
      <c r="K30" s="42"/>
      <c r="L30" s="41"/>
      <c r="M30" s="43">
        <v>9500</v>
      </c>
      <c r="N30" s="44" t="s">
        <v>132</v>
      </c>
      <c r="O30" s="44"/>
      <c r="P30" s="45"/>
      <c r="Q30" s="46"/>
      <c r="R30" s="16"/>
    </row>
    <row r="31" spans="1:18" s="15" customFormat="1" ht="27.75" customHeight="1">
      <c r="A31" s="44" t="s">
        <v>133</v>
      </c>
      <c r="B31" s="56" t="s">
        <v>191</v>
      </c>
      <c r="C31" s="40"/>
      <c r="D31" s="40"/>
      <c r="E31" s="41"/>
      <c r="F31" s="41" t="s">
        <v>128</v>
      </c>
      <c r="G31" s="41"/>
      <c r="H31" s="49"/>
      <c r="I31" s="49"/>
      <c r="J31" s="41"/>
      <c r="K31" s="42"/>
      <c r="L31" s="41"/>
      <c r="M31" s="43">
        <v>87043.34</v>
      </c>
      <c r="N31" s="44" t="s">
        <v>134</v>
      </c>
      <c r="O31" s="44" t="s">
        <v>135</v>
      </c>
      <c r="P31" s="45"/>
      <c r="Q31" s="46"/>
      <c r="R31" s="16"/>
    </row>
    <row r="32" spans="1:18" s="15" customFormat="1" ht="27.75" customHeight="1">
      <c r="A32" s="44" t="s">
        <v>136</v>
      </c>
      <c r="B32" s="56" t="s">
        <v>192</v>
      </c>
      <c r="C32" s="40"/>
      <c r="D32" s="40"/>
      <c r="E32" s="41"/>
      <c r="F32" s="41" t="s">
        <v>128</v>
      </c>
      <c r="G32" s="41"/>
      <c r="H32" s="49"/>
      <c r="I32" s="49"/>
      <c r="J32" s="41"/>
      <c r="K32" s="42"/>
      <c r="L32" s="41"/>
      <c r="M32" s="43">
        <v>94397.33</v>
      </c>
      <c r="N32" s="44" t="s">
        <v>137</v>
      </c>
      <c r="O32" s="44" t="s">
        <v>135</v>
      </c>
      <c r="P32" s="45"/>
      <c r="Q32" s="46"/>
      <c r="R32" s="16"/>
    </row>
    <row r="33" spans="1:18" ht="27" customHeight="1">
      <c r="A33" s="51">
        <v>7</v>
      </c>
      <c r="B33" s="58"/>
      <c r="C33" s="59" t="s">
        <v>75</v>
      </c>
      <c r="D33" s="59">
        <v>3120</v>
      </c>
      <c r="E33" s="52"/>
      <c r="F33" s="60" t="s">
        <v>74</v>
      </c>
      <c r="G33" s="52" t="s">
        <v>67</v>
      </c>
      <c r="H33" s="53" t="s">
        <v>58</v>
      </c>
      <c r="I33" s="53" t="s">
        <v>45</v>
      </c>
      <c r="J33" s="52">
        <v>2</v>
      </c>
      <c r="K33" s="54">
        <v>92401000000</v>
      </c>
      <c r="L33" s="52" t="s">
        <v>39</v>
      </c>
      <c r="M33" s="61">
        <v>354000</v>
      </c>
      <c r="N33" s="51" t="s">
        <v>84</v>
      </c>
      <c r="O33" s="51" t="s">
        <v>51</v>
      </c>
      <c r="P33" s="55" t="s">
        <v>54</v>
      </c>
      <c r="Q33" s="1" t="s">
        <v>55</v>
      </c>
      <c r="R33" s="62"/>
    </row>
    <row r="34" spans="1:18" s="15" customFormat="1" ht="14.25" customHeight="1">
      <c r="A34" s="44"/>
      <c r="B34" s="56"/>
      <c r="C34" s="40"/>
      <c r="D34" s="40"/>
      <c r="E34" s="41"/>
      <c r="F34" s="57" t="s">
        <v>138</v>
      </c>
      <c r="G34" s="41"/>
      <c r="H34" s="49"/>
      <c r="I34" s="49"/>
      <c r="J34" s="41"/>
      <c r="K34" s="42"/>
      <c r="L34" s="41"/>
      <c r="M34" s="43"/>
      <c r="N34" s="44"/>
      <c r="O34" s="44"/>
      <c r="P34" s="45"/>
      <c r="Q34" s="46"/>
      <c r="R34" s="16"/>
    </row>
    <row r="35" spans="1:18" s="15" customFormat="1" ht="26.25" customHeight="1">
      <c r="A35" s="26">
        <v>8</v>
      </c>
      <c r="B35" s="21"/>
      <c r="C35" s="21" t="s">
        <v>75</v>
      </c>
      <c r="D35" s="21">
        <v>3110</v>
      </c>
      <c r="E35" s="22"/>
      <c r="F35" s="22" t="s">
        <v>64</v>
      </c>
      <c r="G35" s="22" t="s">
        <v>66</v>
      </c>
      <c r="H35" s="23" t="s">
        <v>58</v>
      </c>
      <c r="I35" s="23" t="s">
        <v>45</v>
      </c>
      <c r="J35" s="22">
        <v>1</v>
      </c>
      <c r="K35" s="24">
        <v>92401000000</v>
      </c>
      <c r="L35" s="22" t="s">
        <v>39</v>
      </c>
      <c r="M35" s="29">
        <v>775675</v>
      </c>
      <c r="N35" s="26" t="s">
        <v>84</v>
      </c>
      <c r="O35" s="26" t="s">
        <v>51</v>
      </c>
      <c r="P35" s="22" t="s">
        <v>54</v>
      </c>
      <c r="Q35" s="19" t="s">
        <v>55</v>
      </c>
      <c r="R35" s="16" t="s">
        <v>30</v>
      </c>
    </row>
    <row r="36" spans="1:18" s="15" customFormat="1" ht="14.25" customHeight="1">
      <c r="A36" s="44"/>
      <c r="B36" s="56"/>
      <c r="C36" s="40"/>
      <c r="D36" s="40"/>
      <c r="E36" s="41"/>
      <c r="F36" s="57" t="s">
        <v>138</v>
      </c>
      <c r="G36" s="41"/>
      <c r="H36" s="49"/>
      <c r="I36" s="49"/>
      <c r="J36" s="41"/>
      <c r="K36" s="42"/>
      <c r="L36" s="41"/>
      <c r="M36" s="43"/>
      <c r="N36" s="44"/>
      <c r="O36" s="44"/>
      <c r="P36" s="45"/>
      <c r="Q36" s="46"/>
      <c r="R36" s="16"/>
    </row>
    <row r="37" spans="1:18" s="15" customFormat="1" ht="28.5" customHeight="1">
      <c r="A37" s="26">
        <v>9</v>
      </c>
      <c r="B37" s="21"/>
      <c r="C37" s="21" t="s">
        <v>75</v>
      </c>
      <c r="D37" s="21">
        <v>3110</v>
      </c>
      <c r="E37" s="22"/>
      <c r="F37" s="22" t="s">
        <v>61</v>
      </c>
      <c r="G37" s="22" t="s">
        <v>65</v>
      </c>
      <c r="H37" s="23" t="s">
        <v>58</v>
      </c>
      <c r="I37" s="23" t="s">
        <v>45</v>
      </c>
      <c r="J37" s="22">
        <v>1</v>
      </c>
      <c r="K37" s="24">
        <v>92401000000</v>
      </c>
      <c r="L37" s="22" t="s">
        <v>39</v>
      </c>
      <c r="M37" s="29">
        <v>350000</v>
      </c>
      <c r="N37" s="26" t="s">
        <v>86</v>
      </c>
      <c r="O37" s="26" t="s">
        <v>87</v>
      </c>
      <c r="P37" s="22" t="s">
        <v>54</v>
      </c>
      <c r="Q37" s="19" t="s">
        <v>55</v>
      </c>
      <c r="R37" s="16"/>
    </row>
    <row r="38" spans="1:18" s="15" customFormat="1" ht="17.25" customHeight="1">
      <c r="A38" s="44"/>
      <c r="B38" s="56"/>
      <c r="C38" s="40"/>
      <c r="D38" s="40"/>
      <c r="E38" s="41"/>
      <c r="F38" s="57" t="s">
        <v>138</v>
      </c>
      <c r="G38" s="41"/>
      <c r="H38" s="49"/>
      <c r="I38" s="49"/>
      <c r="J38" s="41"/>
      <c r="K38" s="42"/>
      <c r="L38" s="41"/>
      <c r="M38" s="43"/>
      <c r="N38" s="44"/>
      <c r="O38" s="44"/>
      <c r="P38" s="45"/>
      <c r="Q38" s="46"/>
      <c r="R38" s="16"/>
    </row>
    <row r="39" spans="1:18" s="18" customFormat="1" ht="25.5" customHeight="1">
      <c r="A39" s="26">
        <v>10</v>
      </c>
      <c r="B39" s="21"/>
      <c r="C39" s="21" t="s">
        <v>62</v>
      </c>
      <c r="D39" s="21">
        <v>3410100</v>
      </c>
      <c r="E39" s="24"/>
      <c r="F39" s="22" t="s">
        <v>57</v>
      </c>
      <c r="G39" s="22" t="s">
        <v>71</v>
      </c>
      <c r="H39" s="23" t="s">
        <v>58</v>
      </c>
      <c r="I39" s="23" t="s">
        <v>45</v>
      </c>
      <c r="J39" s="22">
        <v>1</v>
      </c>
      <c r="K39" s="24">
        <v>92401000000</v>
      </c>
      <c r="L39" s="22" t="s">
        <v>39</v>
      </c>
      <c r="M39" s="25">
        <v>850000</v>
      </c>
      <c r="N39" s="26" t="s">
        <v>84</v>
      </c>
      <c r="O39" s="26" t="s">
        <v>51</v>
      </c>
      <c r="P39" s="27" t="s">
        <v>54</v>
      </c>
      <c r="Q39" s="19" t="s">
        <v>55</v>
      </c>
      <c r="R39" s="17"/>
    </row>
    <row r="40" spans="1:18" s="18" customFormat="1" ht="23.25" customHeight="1">
      <c r="A40" s="44" t="s">
        <v>139</v>
      </c>
      <c r="B40" s="63" t="s">
        <v>193</v>
      </c>
      <c r="C40" s="63"/>
      <c r="D40" s="63"/>
      <c r="E40" s="42"/>
      <c r="F40" s="41" t="s">
        <v>140</v>
      </c>
      <c r="G40" s="41"/>
      <c r="H40" s="49"/>
      <c r="I40" s="49" t="s">
        <v>45</v>
      </c>
      <c r="J40" s="41">
        <v>1</v>
      </c>
      <c r="K40" s="42"/>
      <c r="L40" s="41"/>
      <c r="M40" s="64">
        <v>1753936.58</v>
      </c>
      <c r="N40" s="44" t="s">
        <v>141</v>
      </c>
      <c r="O40" s="44" t="s">
        <v>142</v>
      </c>
      <c r="P40" s="45"/>
      <c r="Q40" s="46"/>
      <c r="R40" s="17"/>
    </row>
    <row r="41" spans="1:18" s="18" customFormat="1" ht="45.75" customHeight="1">
      <c r="A41" s="26">
        <v>11</v>
      </c>
      <c r="B41" s="21"/>
      <c r="C41" s="21" t="s">
        <v>76</v>
      </c>
      <c r="D41" s="21">
        <v>9434000</v>
      </c>
      <c r="E41" s="24"/>
      <c r="F41" s="22" t="s">
        <v>77</v>
      </c>
      <c r="G41" s="22" t="s">
        <v>78</v>
      </c>
      <c r="H41" s="23" t="s">
        <v>58</v>
      </c>
      <c r="I41" s="23" t="s">
        <v>45</v>
      </c>
      <c r="J41" s="22">
        <v>2</v>
      </c>
      <c r="K41" s="24">
        <v>92401000000</v>
      </c>
      <c r="L41" s="22" t="s">
        <v>39</v>
      </c>
      <c r="M41" s="25">
        <v>6452082.44</v>
      </c>
      <c r="N41" s="26" t="s">
        <v>79</v>
      </c>
      <c r="O41" s="26" t="s">
        <v>51</v>
      </c>
      <c r="P41" s="27" t="s">
        <v>80</v>
      </c>
      <c r="Q41" s="19" t="s">
        <v>55</v>
      </c>
      <c r="R41" s="17"/>
    </row>
    <row r="42" spans="1:18" s="18" customFormat="1" ht="15.75" customHeight="1">
      <c r="A42" s="44" t="s">
        <v>144</v>
      </c>
      <c r="B42" s="63" t="s">
        <v>194</v>
      </c>
      <c r="C42" s="63"/>
      <c r="D42" s="63"/>
      <c r="E42" s="42"/>
      <c r="F42" s="41" t="s">
        <v>143</v>
      </c>
      <c r="G42" s="41"/>
      <c r="H42" s="49"/>
      <c r="I42" s="49"/>
      <c r="J42" s="41"/>
      <c r="K42" s="42"/>
      <c r="L42" s="41"/>
      <c r="M42" s="64">
        <v>6452082.44</v>
      </c>
      <c r="N42" s="44" t="s">
        <v>145</v>
      </c>
      <c r="O42" s="44" t="s">
        <v>146</v>
      </c>
      <c r="P42" s="45"/>
      <c r="Q42" s="46"/>
      <c r="R42" s="17"/>
    </row>
    <row r="43" spans="1:18" s="18" customFormat="1" ht="29.25" customHeight="1">
      <c r="A43" s="26">
        <v>12</v>
      </c>
      <c r="B43" s="21"/>
      <c r="C43" s="21" t="s">
        <v>81</v>
      </c>
      <c r="D43" s="21">
        <v>4510202</v>
      </c>
      <c r="E43" s="24"/>
      <c r="F43" s="22" t="s">
        <v>82</v>
      </c>
      <c r="G43" s="22" t="s">
        <v>78</v>
      </c>
      <c r="H43" s="23" t="s">
        <v>58</v>
      </c>
      <c r="I43" s="23" t="s">
        <v>45</v>
      </c>
      <c r="J43" s="22">
        <v>1</v>
      </c>
      <c r="K43" s="24">
        <v>92401000000</v>
      </c>
      <c r="L43" s="22" t="s">
        <v>39</v>
      </c>
      <c r="M43" s="25">
        <v>179469.04</v>
      </c>
      <c r="N43" s="26" t="s">
        <v>83</v>
      </c>
      <c r="O43" s="26" t="s">
        <v>84</v>
      </c>
      <c r="P43" s="27" t="s">
        <v>54</v>
      </c>
      <c r="Q43" s="19" t="s">
        <v>55</v>
      </c>
      <c r="R43" s="17"/>
    </row>
    <row r="44" spans="1:18" s="18" customFormat="1" ht="18" customHeight="1">
      <c r="A44" s="44" t="s">
        <v>147</v>
      </c>
      <c r="B44" s="44" t="s">
        <v>195</v>
      </c>
      <c r="C44" s="63"/>
      <c r="D44" s="63"/>
      <c r="E44" s="42"/>
      <c r="F44" s="41" t="s">
        <v>148</v>
      </c>
      <c r="G44" s="41"/>
      <c r="H44" s="49"/>
      <c r="I44" s="49"/>
      <c r="J44" s="41"/>
      <c r="K44" s="42"/>
      <c r="L44" s="41"/>
      <c r="M44" s="65">
        <v>170000</v>
      </c>
      <c r="N44" s="44" t="s">
        <v>149</v>
      </c>
      <c r="O44" s="44" t="s">
        <v>150</v>
      </c>
      <c r="P44" s="45"/>
      <c r="Q44" s="46"/>
      <c r="R44" s="17"/>
    </row>
    <row r="45" spans="1:18" s="18" customFormat="1" ht="34.5" customHeight="1">
      <c r="A45" s="26">
        <v>13</v>
      </c>
      <c r="B45" s="21"/>
      <c r="C45" s="21" t="s">
        <v>94</v>
      </c>
      <c r="D45" s="21">
        <v>7249000</v>
      </c>
      <c r="E45" s="24"/>
      <c r="F45" s="22" t="s">
        <v>92</v>
      </c>
      <c r="G45" s="22" t="s">
        <v>89</v>
      </c>
      <c r="H45" s="23" t="s">
        <v>58</v>
      </c>
      <c r="I45" s="23" t="s">
        <v>45</v>
      </c>
      <c r="J45" s="22">
        <v>1</v>
      </c>
      <c r="K45" s="24">
        <v>92401000000</v>
      </c>
      <c r="L45" s="22" t="s">
        <v>39</v>
      </c>
      <c r="M45" t="s">
        <v>93</v>
      </c>
      <c r="N45" s="26" t="s">
        <v>83</v>
      </c>
      <c r="O45" s="26" t="s">
        <v>83</v>
      </c>
      <c r="P45" s="27" t="s">
        <v>40</v>
      </c>
      <c r="Q45" s="19" t="s">
        <v>90</v>
      </c>
      <c r="R45" s="17"/>
    </row>
    <row r="46" spans="1:18" s="18" customFormat="1" ht="18.75" customHeight="1">
      <c r="A46" s="44" t="s">
        <v>151</v>
      </c>
      <c r="B46" s="63" t="s">
        <v>196</v>
      </c>
      <c r="C46" s="63"/>
      <c r="D46" s="63"/>
      <c r="E46" s="42"/>
      <c r="F46" s="41" t="s">
        <v>152</v>
      </c>
      <c r="G46" s="41"/>
      <c r="H46" s="49"/>
      <c r="I46" s="49"/>
      <c r="J46" s="41"/>
      <c r="K46" s="42"/>
      <c r="L46" s="41"/>
      <c r="M46" s="66">
        <v>3600000</v>
      </c>
      <c r="N46" s="44" t="s">
        <v>153</v>
      </c>
      <c r="O46" s="44" t="s">
        <v>154</v>
      </c>
      <c r="P46" s="45"/>
      <c r="Q46" s="46"/>
      <c r="R46" s="17"/>
    </row>
    <row r="47" spans="1:18" s="18" customFormat="1" ht="35.25" customHeight="1">
      <c r="A47" s="26">
        <v>14</v>
      </c>
      <c r="B47" s="21"/>
      <c r="C47" s="21" t="s">
        <v>91</v>
      </c>
      <c r="D47" s="21">
        <v>3190290</v>
      </c>
      <c r="E47" s="24"/>
      <c r="F47" s="22" t="s">
        <v>88</v>
      </c>
      <c r="G47" s="22" t="s">
        <v>89</v>
      </c>
      <c r="H47" s="23" t="s">
        <v>58</v>
      </c>
      <c r="I47" s="23" t="s">
        <v>45</v>
      </c>
      <c r="J47" s="22">
        <v>1</v>
      </c>
      <c r="K47" s="24">
        <v>92401000000</v>
      </c>
      <c r="L47" s="22" t="s">
        <v>39</v>
      </c>
      <c r="M47" s="25">
        <v>500000</v>
      </c>
      <c r="N47" s="26" t="s">
        <v>83</v>
      </c>
      <c r="O47" s="26" t="s">
        <v>83</v>
      </c>
      <c r="P47" s="27" t="s">
        <v>40</v>
      </c>
      <c r="Q47" s="19" t="s">
        <v>90</v>
      </c>
      <c r="R47" s="17"/>
    </row>
    <row r="48" spans="1:18" s="18" customFormat="1" ht="15.75" customHeight="1">
      <c r="A48" s="44" t="s">
        <v>155</v>
      </c>
      <c r="B48" s="63" t="s">
        <v>199</v>
      </c>
      <c r="C48" s="63"/>
      <c r="D48" s="63"/>
      <c r="E48" s="42"/>
      <c r="F48" s="41" t="s">
        <v>152</v>
      </c>
      <c r="G48" s="41"/>
      <c r="H48" s="49"/>
      <c r="I48" s="49"/>
      <c r="J48" s="41"/>
      <c r="K48" s="42"/>
      <c r="L48" s="41"/>
      <c r="M48" s="64">
        <v>500000</v>
      </c>
      <c r="N48" s="44" t="s">
        <v>156</v>
      </c>
      <c r="O48" s="44" t="s">
        <v>157</v>
      </c>
      <c r="P48" s="45"/>
      <c r="Q48" s="46"/>
      <c r="R48" s="17"/>
    </row>
    <row r="49" spans="1:18" s="18" customFormat="1" ht="15.75" customHeight="1">
      <c r="A49" s="44" t="s">
        <v>158</v>
      </c>
      <c r="B49" s="63" t="s">
        <v>198</v>
      </c>
      <c r="C49" s="63"/>
      <c r="D49" s="63"/>
      <c r="E49" s="42"/>
      <c r="F49" s="41" t="s">
        <v>152</v>
      </c>
      <c r="G49" s="41"/>
      <c r="H49" s="49"/>
      <c r="I49" s="49"/>
      <c r="J49" s="41"/>
      <c r="K49" s="42"/>
      <c r="L49" s="41"/>
      <c r="M49" s="64">
        <v>500000</v>
      </c>
      <c r="N49" s="44" t="s">
        <v>160</v>
      </c>
      <c r="O49" s="44" t="s">
        <v>115</v>
      </c>
      <c r="P49" s="45"/>
      <c r="Q49" s="46"/>
      <c r="R49" s="17"/>
    </row>
    <row r="50" spans="1:18" s="18" customFormat="1" ht="15.75" customHeight="1">
      <c r="A50" s="44" t="s">
        <v>159</v>
      </c>
      <c r="B50" s="63" t="s">
        <v>197</v>
      </c>
      <c r="C50" s="63"/>
      <c r="D50" s="63"/>
      <c r="E50" s="42"/>
      <c r="F50" s="41" t="s">
        <v>152</v>
      </c>
      <c r="G50" s="41"/>
      <c r="H50" s="49"/>
      <c r="I50" s="49"/>
      <c r="J50" s="41"/>
      <c r="K50" s="42"/>
      <c r="L50" s="41"/>
      <c r="M50" s="64">
        <v>550000</v>
      </c>
      <c r="N50" s="44" t="s">
        <v>161</v>
      </c>
      <c r="O50" s="44" t="s">
        <v>115</v>
      </c>
      <c r="P50" s="45"/>
      <c r="Q50" s="46"/>
      <c r="R50" s="17"/>
    </row>
    <row r="51" spans="1:18" s="18" customFormat="1" ht="39" customHeight="1">
      <c r="A51" s="26">
        <v>15</v>
      </c>
      <c r="B51" s="21"/>
      <c r="C51" s="21" t="s">
        <v>98</v>
      </c>
      <c r="D51" s="21">
        <v>7499090</v>
      </c>
      <c r="E51" s="24"/>
      <c r="F51" s="22" t="s">
        <v>95</v>
      </c>
      <c r="G51" s="22" t="s">
        <v>89</v>
      </c>
      <c r="H51" s="23" t="s">
        <v>58</v>
      </c>
      <c r="I51" s="23" t="s">
        <v>45</v>
      </c>
      <c r="J51" s="22">
        <v>1</v>
      </c>
      <c r="K51" s="24">
        <v>92401000000</v>
      </c>
      <c r="L51" s="22" t="s">
        <v>39</v>
      </c>
      <c r="M51" s="25">
        <v>874980</v>
      </c>
      <c r="N51" s="26" t="s">
        <v>96</v>
      </c>
      <c r="O51" s="26" t="s">
        <v>97</v>
      </c>
      <c r="P51" s="27" t="s">
        <v>40</v>
      </c>
      <c r="Q51" s="19" t="s">
        <v>90</v>
      </c>
      <c r="R51" s="17"/>
    </row>
    <row r="52" spans="1:18" s="18" customFormat="1" ht="16.5" customHeight="1">
      <c r="A52" s="44" t="s">
        <v>162</v>
      </c>
      <c r="B52" s="63" t="s">
        <v>182</v>
      </c>
      <c r="C52" s="63"/>
      <c r="D52" s="63"/>
      <c r="E52" s="42"/>
      <c r="F52" s="41" t="s">
        <v>163</v>
      </c>
      <c r="G52" s="41"/>
      <c r="H52" s="49"/>
      <c r="I52" s="49"/>
      <c r="J52" s="41"/>
      <c r="K52" s="42"/>
      <c r="L52" s="41"/>
      <c r="M52" s="64">
        <v>874980</v>
      </c>
      <c r="N52" s="44" t="s">
        <v>164</v>
      </c>
      <c r="O52" s="44" t="s">
        <v>166</v>
      </c>
      <c r="P52" s="45"/>
      <c r="Q52" s="46"/>
      <c r="R52" s="17"/>
    </row>
    <row r="53" spans="1:18" s="18" customFormat="1" ht="35.25" customHeight="1">
      <c r="A53" s="26">
        <v>16</v>
      </c>
      <c r="B53" s="21"/>
      <c r="C53" s="21" t="s">
        <v>98</v>
      </c>
      <c r="D53" s="21">
        <v>7499090</v>
      </c>
      <c r="E53" s="24"/>
      <c r="F53" s="22" t="s">
        <v>99</v>
      </c>
      <c r="G53" s="22" t="s">
        <v>89</v>
      </c>
      <c r="H53" s="23" t="s">
        <v>58</v>
      </c>
      <c r="I53" s="23" t="s">
        <v>45</v>
      </c>
      <c r="J53" s="22">
        <v>1</v>
      </c>
      <c r="K53" s="24">
        <v>92401000000</v>
      </c>
      <c r="L53" s="22" t="s">
        <v>39</v>
      </c>
      <c r="M53" s="25">
        <v>778470</v>
      </c>
      <c r="N53" s="26" t="s">
        <v>96</v>
      </c>
      <c r="O53" s="26" t="s">
        <v>97</v>
      </c>
      <c r="P53" s="27" t="s">
        <v>40</v>
      </c>
      <c r="Q53" s="19" t="s">
        <v>90</v>
      </c>
      <c r="R53" s="17"/>
    </row>
    <row r="54" spans="1:18" s="18" customFormat="1" ht="15" customHeight="1">
      <c r="A54" s="44" t="s">
        <v>165</v>
      </c>
      <c r="B54" s="63" t="s">
        <v>181</v>
      </c>
      <c r="C54" s="63"/>
      <c r="D54" s="63"/>
      <c r="E54" s="42"/>
      <c r="F54" s="41" t="s">
        <v>168</v>
      </c>
      <c r="G54" s="41"/>
      <c r="H54" s="49"/>
      <c r="I54" s="49"/>
      <c r="J54" s="41"/>
      <c r="K54" s="42"/>
      <c r="L54" s="41"/>
      <c r="M54" s="64">
        <v>778470</v>
      </c>
      <c r="N54" s="44" t="s">
        <v>164</v>
      </c>
      <c r="O54" s="44" t="s">
        <v>166</v>
      </c>
      <c r="P54" s="45"/>
      <c r="Q54" s="46"/>
      <c r="R54" s="17"/>
    </row>
    <row r="55" spans="1:18" s="18" customFormat="1" ht="39" customHeight="1">
      <c r="A55" s="26">
        <v>17</v>
      </c>
      <c r="B55" s="21"/>
      <c r="C55" s="21" t="s">
        <v>98</v>
      </c>
      <c r="D55" s="21">
        <v>7499090</v>
      </c>
      <c r="E55" s="24"/>
      <c r="F55" s="22" t="s">
        <v>99</v>
      </c>
      <c r="G55" s="22" t="s">
        <v>89</v>
      </c>
      <c r="H55" s="23" t="s">
        <v>58</v>
      </c>
      <c r="I55" s="23" t="s">
        <v>45</v>
      </c>
      <c r="J55" s="22">
        <v>1</v>
      </c>
      <c r="K55" s="24">
        <v>92401000000</v>
      </c>
      <c r="L55" s="22" t="s">
        <v>39</v>
      </c>
      <c r="M55" s="25">
        <v>788506.2</v>
      </c>
      <c r="N55" s="26" t="s">
        <v>96</v>
      </c>
      <c r="O55" s="26" t="s">
        <v>97</v>
      </c>
      <c r="P55" s="27" t="s">
        <v>40</v>
      </c>
      <c r="Q55" s="19" t="s">
        <v>26</v>
      </c>
      <c r="R55" s="17"/>
    </row>
    <row r="56" spans="1:18" s="18" customFormat="1" ht="15" customHeight="1">
      <c r="A56" s="44" t="s">
        <v>167</v>
      </c>
      <c r="B56" s="63" t="s">
        <v>180</v>
      </c>
      <c r="C56" s="63"/>
      <c r="D56" s="63"/>
      <c r="E56" s="42"/>
      <c r="F56" s="41" t="s">
        <v>169</v>
      </c>
      <c r="G56" s="41"/>
      <c r="H56" s="49"/>
      <c r="I56" s="49"/>
      <c r="J56" s="41"/>
      <c r="K56" s="42"/>
      <c r="L56" s="41"/>
      <c r="M56" s="64">
        <v>788506.2</v>
      </c>
      <c r="N56" s="44" t="s">
        <v>170</v>
      </c>
      <c r="O56" s="44" t="s">
        <v>171</v>
      </c>
      <c r="P56" s="45"/>
      <c r="Q56" s="46"/>
      <c r="R56" s="17"/>
    </row>
    <row r="57" spans="1:18" s="18" customFormat="1" ht="36" customHeight="1">
      <c r="A57" s="26">
        <v>18</v>
      </c>
      <c r="B57" s="21"/>
      <c r="C57" s="21" t="s">
        <v>103</v>
      </c>
      <c r="D57" s="21">
        <v>9314292</v>
      </c>
      <c r="E57" s="24"/>
      <c r="F57" s="22" t="s">
        <v>100</v>
      </c>
      <c r="G57" s="22" t="s">
        <v>89</v>
      </c>
      <c r="H57" s="23" t="s">
        <v>58</v>
      </c>
      <c r="I57" s="23" t="s">
        <v>45</v>
      </c>
      <c r="J57" s="22">
        <v>1</v>
      </c>
      <c r="K57" s="24">
        <v>92401000000</v>
      </c>
      <c r="L57" s="22" t="s">
        <v>39</v>
      </c>
      <c r="M57" s="25">
        <v>250000</v>
      </c>
      <c r="N57" s="26" t="s">
        <v>101</v>
      </c>
      <c r="O57" s="26" t="s">
        <v>102</v>
      </c>
      <c r="P57" s="27" t="s">
        <v>40</v>
      </c>
      <c r="Q57" s="19" t="s">
        <v>90</v>
      </c>
      <c r="R57" s="17"/>
    </row>
    <row r="58" spans="1:18" s="18" customFormat="1" ht="21.75" customHeight="1">
      <c r="A58" s="44" t="s">
        <v>172</v>
      </c>
      <c r="B58" s="63" t="s">
        <v>175</v>
      </c>
      <c r="C58" s="63"/>
      <c r="D58" s="63"/>
      <c r="E58" s="42"/>
      <c r="F58" s="41" t="s">
        <v>173</v>
      </c>
      <c r="G58" s="41"/>
      <c r="H58" s="49"/>
      <c r="I58" s="49"/>
      <c r="J58" s="41"/>
      <c r="K58" s="42"/>
      <c r="L58" s="41"/>
      <c r="M58" s="64">
        <v>250000</v>
      </c>
      <c r="N58" s="44" t="s">
        <v>174</v>
      </c>
      <c r="O58" s="44"/>
      <c r="P58" s="45"/>
      <c r="Q58" s="46"/>
      <c r="R58" s="17"/>
    </row>
    <row r="59" spans="1:18" s="18" customFormat="1" ht="33.75" customHeight="1">
      <c r="A59" s="26">
        <v>19</v>
      </c>
      <c r="B59" s="21"/>
      <c r="C59" s="21" t="s">
        <v>98</v>
      </c>
      <c r="D59" s="21">
        <v>7499090</v>
      </c>
      <c r="E59" s="24"/>
      <c r="F59" s="22" t="s">
        <v>95</v>
      </c>
      <c r="G59" s="22" t="s">
        <v>89</v>
      </c>
      <c r="H59" s="23" t="s">
        <v>58</v>
      </c>
      <c r="I59" s="23" t="s">
        <v>45</v>
      </c>
      <c r="J59" s="22">
        <v>1</v>
      </c>
      <c r="K59" s="24">
        <v>92401000000</v>
      </c>
      <c r="L59" s="22" t="s">
        <v>39</v>
      </c>
      <c r="M59" s="25">
        <v>494381.4</v>
      </c>
      <c r="N59" s="26" t="s">
        <v>96</v>
      </c>
      <c r="O59" s="26" t="s">
        <v>97</v>
      </c>
      <c r="P59" s="27" t="s">
        <v>40</v>
      </c>
      <c r="Q59" s="19" t="s">
        <v>90</v>
      </c>
      <c r="R59" s="17"/>
    </row>
    <row r="60" spans="1:18" s="18" customFormat="1" ht="21.75" customHeight="1">
      <c r="A60" s="44" t="s">
        <v>200</v>
      </c>
      <c r="B60" s="63" t="s">
        <v>201</v>
      </c>
      <c r="C60" s="63"/>
      <c r="D60" s="63"/>
      <c r="E60" s="42"/>
      <c r="F60" s="41" t="s">
        <v>202</v>
      </c>
      <c r="G60" s="41"/>
      <c r="H60" s="49"/>
      <c r="I60" s="49"/>
      <c r="J60" s="41"/>
      <c r="K60" s="42"/>
      <c r="L60" s="41"/>
      <c r="M60" s="64">
        <v>494381.4</v>
      </c>
      <c r="N60" s="44" t="s">
        <v>164</v>
      </c>
      <c r="O60" s="44" t="s">
        <v>166</v>
      </c>
      <c r="P60" s="45"/>
      <c r="Q60" s="46"/>
      <c r="R60" s="17"/>
    </row>
    <row r="61" spans="1:18" s="15" customFormat="1" ht="37.5" customHeight="1">
      <c r="A61" s="26">
        <v>20</v>
      </c>
      <c r="B61" s="21"/>
      <c r="C61" s="21" t="s">
        <v>75</v>
      </c>
      <c r="D61" s="21">
        <v>3110</v>
      </c>
      <c r="E61" s="22"/>
      <c r="F61" s="22" t="s">
        <v>59</v>
      </c>
      <c r="G61" s="22" t="s">
        <v>72</v>
      </c>
      <c r="H61" s="23" t="s">
        <v>58</v>
      </c>
      <c r="I61" s="23" t="s">
        <v>45</v>
      </c>
      <c r="J61" s="22">
        <v>1</v>
      </c>
      <c r="K61" s="24">
        <v>92401000000</v>
      </c>
      <c r="L61" s="22" t="s">
        <v>39</v>
      </c>
      <c r="M61" s="29">
        <v>103000</v>
      </c>
      <c r="N61" s="26" t="s">
        <v>84</v>
      </c>
      <c r="O61" s="22" t="s">
        <v>51</v>
      </c>
      <c r="P61" s="27" t="s">
        <v>54</v>
      </c>
      <c r="Q61" s="19" t="s">
        <v>55</v>
      </c>
      <c r="R61" s="16"/>
    </row>
    <row r="62" spans="1:18" s="15" customFormat="1" ht="18" customHeight="1">
      <c r="A62" s="44" t="s">
        <v>176</v>
      </c>
      <c r="B62" s="63" t="s">
        <v>177</v>
      </c>
      <c r="C62" s="63"/>
      <c r="D62" s="63"/>
      <c r="E62" s="41"/>
      <c r="F62" s="41" t="s">
        <v>178</v>
      </c>
      <c r="G62" s="41"/>
      <c r="H62" s="49"/>
      <c r="I62" s="49"/>
      <c r="J62" s="41"/>
      <c r="K62" s="42"/>
      <c r="L62" s="41"/>
      <c r="M62" s="43">
        <v>97545</v>
      </c>
      <c r="N62" s="44" t="s">
        <v>179</v>
      </c>
      <c r="O62" s="41"/>
      <c r="P62" s="45"/>
      <c r="Q62" s="46"/>
      <c r="R62" s="30"/>
    </row>
    <row r="63" spans="1:18" s="15" customFormat="1" ht="9.75">
      <c r="A63" s="35"/>
      <c r="B63" s="31"/>
      <c r="C63" s="31"/>
      <c r="D63" s="31"/>
      <c r="E63" s="33"/>
      <c r="F63" s="33"/>
      <c r="G63" s="33"/>
      <c r="H63" s="34"/>
      <c r="I63" s="34"/>
      <c r="J63" s="33"/>
      <c r="K63" s="32"/>
      <c r="L63" s="33"/>
      <c r="M63" s="38"/>
      <c r="N63" s="35"/>
      <c r="O63" s="33"/>
      <c r="P63" s="36"/>
      <c r="Q63" s="37"/>
      <c r="R63" s="30"/>
    </row>
  </sheetData>
  <sheetProtection/>
  <mergeCells count="31">
    <mergeCell ref="R10:R12"/>
    <mergeCell ref="G3:R3"/>
    <mergeCell ref="G4:R4"/>
    <mergeCell ref="G5:R5"/>
    <mergeCell ref="G6:R6"/>
    <mergeCell ref="G7:R7"/>
    <mergeCell ref="G8:R8"/>
    <mergeCell ref="G9:R9"/>
    <mergeCell ref="A13:Q13"/>
    <mergeCell ref="J11:J12"/>
    <mergeCell ref="A9:F9"/>
    <mergeCell ref="Q10:Q11"/>
    <mergeCell ref="A10:A12"/>
    <mergeCell ref="H11:I11"/>
    <mergeCell ref="B10:B12"/>
    <mergeCell ref="F10:O10"/>
    <mergeCell ref="G11:G12"/>
    <mergeCell ref="A8:F8"/>
    <mergeCell ref="A7:F7"/>
    <mergeCell ref="A1:Q1"/>
    <mergeCell ref="A6:F6"/>
    <mergeCell ref="M11:M12"/>
    <mergeCell ref="P10:P12"/>
    <mergeCell ref="A5:F5"/>
    <mergeCell ref="A4:F4"/>
    <mergeCell ref="A2:Q2"/>
    <mergeCell ref="N11:O11"/>
    <mergeCell ref="C10:C12"/>
    <mergeCell ref="A3:F3"/>
    <mergeCell ref="K11:L11"/>
    <mergeCell ref="D10:D12"/>
  </mergeCells>
  <hyperlinks>
    <hyperlink ref="G6" r:id="rId1" display="kaz.kek@yandex.ru"/>
  </hyperlinks>
  <printOptions/>
  <pageMargins left="0.7" right="0.7" top="0.75" bottom="0.75" header="0.3" footer="0.3"/>
  <pageSetup fitToHeight="0" horizontalDpi="600" verticalDpi="600" orientation="landscape" paperSize="9" scale="70" r:id="rId2"/>
  <headerFooter alignWithMargins="0">
    <oddFooter>&amp;CСтраница &amp;P&amp;RПлан закупки товаров, работ, услуг ЗАО "ТГК Уруссинская ГРЭС"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2016-03-31T06:23:08Z</cp:lastPrinted>
  <dcterms:created xsi:type="dcterms:W3CDTF">1996-10-08T23:32:33Z</dcterms:created>
  <dcterms:modified xsi:type="dcterms:W3CDTF">2016-04-25T07:19:20Z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