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60" windowWidth="15180" windowHeight="8160" activeTab="1"/>
  </bookViews>
  <sheets>
    <sheet name="Журнал 2016 Ф.8.1." sheetId="22" r:id="rId1"/>
    <sheet name="Отчет за 2016 год" sheetId="24" r:id="rId2"/>
    <sheet name="Ф.8.3" sheetId="21" r:id="rId3"/>
    <sheet name="ф.3.1." sheetId="4" r:id="rId4"/>
    <sheet name="ф.3.2." sheetId="8" r:id="rId5"/>
    <sheet name="ф.3.3." sheetId="5" r:id="rId6"/>
    <sheet name="ф.1.1 за 2016 год" sheetId="1" r:id="rId7"/>
    <sheet name="ф.1.2." sheetId="6" r:id="rId8"/>
    <sheet name="6.1" sheetId="13" r:id="rId9"/>
    <sheet name="6.2" sheetId="14" r:id="rId10"/>
    <sheet name="ф.6.3." sheetId="3" r:id="rId11"/>
    <sheet name="7.1." sheetId="17" r:id="rId12"/>
    <sheet name="7.2." sheetId="18" r:id="rId13"/>
  </sheets>
  <definedNames>
    <definedName name="_xlnm.Print_Area" localSheetId="11">'7.1.'!$A$1:$C$33</definedName>
    <definedName name="_xlnm.Print_Area" localSheetId="1">'Отчет за 2016 год'!$A$1:$L$29</definedName>
    <definedName name="_xlnm.Print_Area" localSheetId="6">'ф.1.1 за 2016 год'!$A$1:$D$27</definedName>
    <definedName name="_xlnm.Print_Area" localSheetId="7">ф.1.2.!$A$1:$C$18</definedName>
    <definedName name="_xlnm.Print_Area" localSheetId="3">ф.3.1.!$A$1:$D$27</definedName>
    <definedName name="_xlnm.Print_Area" localSheetId="4">ф.3.2.!$A$1:$D$28</definedName>
    <definedName name="_xlnm.Print_Area" localSheetId="5">ф.3.3.!$A$1:$D$26</definedName>
    <definedName name="_xlnm.Print_Area" localSheetId="10">ф.6.3.!$A$1:$F$41</definedName>
    <definedName name="_xlnm.Print_Area" localSheetId="2">Ф.8.3!$A$1:$C$17</definedName>
  </definedNames>
  <calcPr calcId="152511"/>
</workbook>
</file>

<file path=xl/calcChain.xml><?xml version="1.0" encoding="utf-8"?>
<calcChain xmlns="http://schemas.openxmlformats.org/spreadsheetml/2006/main">
  <c r="C12" i="21" l="1"/>
  <c r="AB25" i="22"/>
  <c r="C11" i="21"/>
  <c r="F18" i="1"/>
  <c r="F35" i="3" l="1"/>
  <c r="C10" i="6"/>
  <c r="C11" i="6" s="1"/>
</calcChain>
</file>

<file path=xl/sharedStrings.xml><?xml version="1.0" encoding="utf-8"?>
<sst xmlns="http://schemas.openxmlformats.org/spreadsheetml/2006/main" count="461" uniqueCount="262">
  <si>
    <t>* в том числе на основе базы актов расследования технологических нарушений за соответствующий месяц</t>
  </si>
  <si>
    <t>______________________________</t>
  </si>
  <si>
    <t>МП</t>
  </si>
  <si>
    <t xml:space="preserve"> (Подпись)</t>
  </si>
  <si>
    <t xml:space="preserve">(Ф.И.О.)   </t>
  </si>
  <si>
    <t xml:space="preserve">       (Должность)   </t>
  </si>
  <si>
    <t xml:space="preserve">                                                                                                               </t>
  </si>
  <si>
    <t>Ген.директор</t>
  </si>
  <si>
    <t>Количество точек присоединения потребителей услуг к электрической сети электросетевой организации, шт.</t>
  </si>
  <si>
    <t>Продолжительность прекращения, час</t>
  </si>
  <si>
    <t>Обосновывающие данные для расчёта*</t>
  </si>
  <si>
    <t>N</t>
  </si>
  <si>
    <t>-</t>
  </si>
  <si>
    <t>7. Итого по индикатору информативности</t>
  </si>
  <si>
    <t>обратная</t>
  </si>
  <si>
    <t>в том числе, по критериям:</t>
  </si>
  <si>
    <t>5. Простота и доступность схемы обжалования потребителями услуг действий должностных лиц территориальной сетевой организации, по критерию</t>
  </si>
  <si>
    <t>прямая</t>
  </si>
  <si>
    <t>(наличие - 1, отсутствие - 0)</t>
  </si>
  <si>
    <t>в том числе по критериям:</t>
  </si>
  <si>
    <t>г) утвержденные территориальной сетевой организацией в установленном порядке формы отчетности о работе с заявителями и потребителями услуг, шт.</t>
  </si>
  <si>
    <t>в) должностные инструкции сотрудников, обслуживающих заявителей и потребителей услуг, шт.</t>
  </si>
  <si>
    <t>а) регламенты оказания услуг и рассмотрения обращений заявителей и потребителей услуг, шт.</t>
  </si>
  <si>
    <t>в том числе:</t>
  </si>
  <si>
    <t>1.1. Количество структурных подразделений по работе с заявителями и потребителями услуг в процентном отношении к общему количеству структурных подразделений</t>
  </si>
  <si>
    <t>плановое (П)</t>
  </si>
  <si>
    <t>фактическое (Ф)</t>
  </si>
  <si>
    <t>Оценочный балл</t>
  </si>
  <si>
    <t>Зависимость</t>
  </si>
  <si>
    <t>Значение</t>
  </si>
  <si>
    <t>Наименование территориальной сетевой организации</t>
  </si>
  <si>
    <t xml:space="preserve">  (Должность)                                             (Ф.И.О.)                                           (Подпись)</t>
  </si>
  <si>
    <t>6. Итого по индикатору результативность обратной связи</t>
  </si>
  <si>
    <t>5.2. Доля потребителей услуг, получивших возмещение убытков, возникших в результате неисполнения (ненадлежащего исполнения) территориальной сетевой организацией своих обязательств, от числа потребителей, в пользу которых было вынесено судебное решение, или возмещение было произведено во внесудебном порядке, %</t>
  </si>
  <si>
    <t>5.1. Средняя продолжительность времени на принятие территориальной сетевой организацией мер по возмещению потребителю услуг убытков, месяцев</t>
  </si>
  <si>
    <t>5. Оперативность возмещения убытков потребителям услуг при несоблюдении территориальной сетевой организацией обязательств, предусмотренных нормативными правовыми актами и договорами</t>
  </si>
  <si>
    <t>4.1. Количество обращений потребителей услуг льготных категорий с указанием на неудовлетворительность качества их обслуживания, шт. на 1000 потребителей услуг</t>
  </si>
  <si>
    <t>4. Индивидуальность подхода к потребителям услуг льготных категорий, по критерию</t>
  </si>
  <si>
    <t>в)* системы автоинформирования, шт. на 1000 потребителей услуг</t>
  </si>
  <si>
    <t>б) электронной связи через сеть Интернет, шт. на 1000 потребителей услуг</t>
  </si>
  <si>
    <t>а) письменных опросов, шт. на 1000 потребителей услуг</t>
  </si>
  <si>
    <t>3.2. Взаимодействие территориальной сетевой организации с потребителями услуг с целью получения информации о качестве обслуживания, реализованное посредством:</t>
  </si>
  <si>
    <t>3.1. Средняя продолжительность времени принятия мер по результатам обращения потребителя услуг, дней</t>
  </si>
  <si>
    <t>3. Оперативность реагирования на обращения потребителей услуг - всего,</t>
  </si>
  <si>
    <t>2.6. Количество реализованных изменений в деятельности организации, направленных на повышение качества обслуживания потребителей услуг, шт.</t>
  </si>
  <si>
    <t>2.5. Количество отзывов и предложений по вопросам деятельности территориальной сетевой организации, поступивших через обратную связь, в процентах от общего количества поступивших обращений</t>
  </si>
  <si>
    <t>2.4. Количество обращений потребителей услуг с указанием на ненадлежащее качество услуг, оказываемых территориальной сетевой организацией, поступивших в соответствующий контролирующий орган исполнительной власти, в процентах от общего количества поступивших обращений</t>
  </si>
  <si>
    <t>2.3. Количество обращений, связанных с неудовлетворенностью принятыми мерами, указанными в п. 2.2 настоящей формы, поступивших от потребителей услуг в течение 30 рабочих дней после завершения мероприятий, указанных в в п. 2.2 настоящей формы, в процентах от общего количества поступивших обращений</t>
  </si>
  <si>
    <t>2.2. Количество принятых мер по результатам рассмотрения обращений потребителей услуг с указанием на ненадлежащее качество услуг по передаче электрической энергии и обслуживание, в процентах от общего количества поступивших обращений</t>
  </si>
  <si>
    <t>2.1. Общее количество обращений потребителей услуг с указанием на ненадлежащее качество услуг по передаче электрической энергии и обслуживание, в процентах от общего количества поступивших обращений</t>
  </si>
  <si>
    <t>2. Степень удовлетворения обращений потребителей услуг</t>
  </si>
  <si>
    <t>1. Наличие структурного подразделения территориальной сетевой организации по рассмотрению, обработке и принятию мер по обращениям потребителей услуг</t>
  </si>
  <si>
    <t>%</t>
  </si>
  <si>
    <t>Плановое (П)</t>
  </si>
  <si>
    <t>Фактическое (Ф)</t>
  </si>
  <si>
    <t>Ф/П*100,</t>
  </si>
  <si>
    <t>Наименование параметра (показателя), характеризующего индикатор</t>
  </si>
  <si>
    <t xml:space="preserve"> Наименование территориальной сетевой организации</t>
  </si>
  <si>
    <t xml:space="preserve">                                                      (Должность)                                                                                      (Ф.И.О.)                                           (Подпись)</t>
  </si>
  <si>
    <t>Число заявок на технологическое присоединение к сети, поданных в соответствии с требованиями нормативных правовых актов, по которым сетевой организацией в соответствующий расчетный период направлен проект договора об осуществлении технологического присоединения заявителей к сети с нарушением установленных сроков его направления, шт. (</t>
  </si>
  <si>
    <t xml:space="preserve">Число заявок на технологическое присоединение к сети, поданных в соответствии с требованиями нормативных правовых актов, по которым сетевой организацией в соответствующий расчетный период направлен проект договора об осуществлении технологического присоединения заявителей к сети, шт. </t>
  </si>
  <si>
    <t>Число, шт.</t>
  </si>
  <si>
    <t>Наименование</t>
  </si>
  <si>
    <t>N пп</t>
  </si>
  <si>
    <t xml:space="preserve">    Наименование электросетевой организации (подразделения/филиала)</t>
  </si>
  <si>
    <t>рассмотрения  заявок на технологическое присоединение к  сети  в  период</t>
  </si>
  <si>
    <t>Форма 3.1 - Отчетные  данные  для расчета значения  показателя  качества</t>
  </si>
  <si>
    <t>(Должность)                                             (Ф.И.О.)                                           (Подпись)</t>
  </si>
  <si>
    <t>Общее число заявок на технологическое присоединение к сети, поданных заявителями в соответствующий расчетный период, в десятках шт. (</t>
  </si>
  <si>
    <t>Число, шт.
0</t>
  </si>
  <si>
    <t>Число вступивших в законную силу решений антимонопольного органа и (или) суда об установлении нарушений сетевой организацией требований антимонопольного законодательства Российской Федерации в части оказания услуг по технологическому присоединению в соответствующем расчетном периоде, шт. (</t>
  </si>
  <si>
    <t>антимонопольного  законодательства  при   технологическом  присоединении</t>
  </si>
  <si>
    <t>Форма 3.3 - Отчетные  данные для расчета значения показателя  соблюдения</t>
  </si>
  <si>
    <t xml:space="preserve">                      (Должность)                                                      (Ф.И.О.)                                                          (Подпись)</t>
  </si>
  <si>
    <t>Показатель средней продолжительности прекращений передачи электрической энергии (П_п)</t>
  </si>
  <si>
    <t>Суммарная продолжительность прекращений передачи электрической энергии, час (Т_пр)</t>
  </si>
  <si>
    <t>1470 по инф РТК в 2011</t>
  </si>
  <si>
    <t xml:space="preserve">                                                                                          (Наименование электросетевой организации)</t>
  </si>
  <si>
    <t>Форма 1.2 - Расчет показателя средней продолжительности прекращений передачи электрической энергии</t>
  </si>
  <si>
    <t xml:space="preserve">              (Должность)                                                             (Ф.И.О.)                                                   (Подпись)</t>
  </si>
  <si>
    <t>б) для остальных потребителей услуг, дней</t>
  </si>
  <si>
    <t>а) для физических лиц, включая индивидуальных предпринимателей, и юридических лиц - субъектов малого и среднего предпринимательства, дней</t>
  </si>
  <si>
    <t xml:space="preserve">Число договоров об осуществлении технологического присоединения заявителей к сети, исполненных в соответствующем расчетном периоде, по которым имеется подписанный сторонами акт о технологическом присоединении, по которым произошло нарушение установленных сроков технологического присоединения, шт. </t>
  </si>
  <si>
    <t xml:space="preserve">Число договоров об осуществлении технологического присоединения заявителей к сети, исполненных в соответствующем расчетном периоде, по которым имеется подписанный сторонами акт о технологическом присоединении, шт. </t>
  </si>
  <si>
    <t>исполнения  договоров об  осуществлении  технологического  присоединения</t>
  </si>
  <si>
    <t>Форма 3.2 - Отчетные  данные  для расчета значения  показателя  качества</t>
  </si>
  <si>
    <t xml:space="preserve">         (Должность)                                                         (Ф.И.О.)                                                       (Подпись)</t>
  </si>
  <si>
    <t>Оценка достижения показателя уровня качества оказываемых услуг,</t>
  </si>
  <si>
    <t>Плановое значение показателя</t>
  </si>
  <si>
    <t xml:space="preserve">Показатель средней продолжительности прекращений передачи электрической энергии </t>
  </si>
  <si>
    <t xml:space="preserve">                     (Должность)                                                                        (Ф.И.О.)                                                       (Подпись)</t>
  </si>
  <si>
    <t>Для организации по управлению единой национальной (общероссийской) электрической сетью:</t>
  </si>
  <si>
    <t>Для территориальной сетевой организации:</t>
  </si>
  <si>
    <t>утв.РТК
показатель качества
рассмотрения заявок на ТП</t>
  </si>
  <si>
    <t>утв РТК 
показатель уровня качества
обслуживания потребителей услуг</t>
  </si>
  <si>
    <t>Ф / П x 100, %</t>
  </si>
  <si>
    <t>Параметр (критерий), характеризующий индикатор</t>
  </si>
  <si>
    <t>1. Возможность личного приема заявителей и потребителей услуг уполномоченными должностными лицами территориальной сетевой организации - всего</t>
  </si>
  <si>
    <t>1.2. Количество утвержденных территориальной сетевой организацией в установленном порядке организационно- распорядительных документов по вопросам работы с заявителями и потребителями услуг - всего, шт.</t>
  </si>
  <si>
    <t>б) наличие положения о деятельности структурного подразделения по работе с заявителями и потребителями услуг (наличие - 1, отсутствие - 0), шт.</t>
  </si>
  <si>
    <t>2. Наличие телефонной связи для обращений потребителей услуг к уполномоченным должностным лицам территориальной сетевой организации</t>
  </si>
  <si>
    <t>2.1. Наличие единого телефонного номера для приема обращений потребителей услуг (наличие - 1, отсутствие - 0)</t>
  </si>
  <si>
    <t>2.2. Наличие информационно-справочной системы для автоматизации обработки обращений потребителей услуг, поступивших по телефону (наличие - 1, отсутствие - 0)</t>
  </si>
  <si>
    <t>2.3. Наличие системы автоинформирования потребителей услуг по телефону, предназначенной для доведения до них типовой информации (наличие - 1, отсутствие - 0)</t>
  </si>
  <si>
    <t>3. Наличие в сети Интернет сайта территориальной сетевой организации с возможностью обмена информацией с потребителями услуг посредством электронной почты (наличие - 1, отсутствие - 0)</t>
  </si>
  <si>
    <t>4. Проведение мероприятий по доведению до сведения потребителей услуг необходимой информации, в том числе путем ее размещения в сети Интернет, на бумажных носителях или иными доступными способами (проведение - 1, отсутствие - 0)</t>
  </si>
  <si>
    <t>5.1. Общее количество обращений потребителей услуг о проведении консультаций по порядку обжалования действий (бездействия) территориальной сетевой организации в ходе исполнения своих функций, процентов от общего количества поступивших обращений</t>
  </si>
  <si>
    <t>6. Степень полноты, актуальности и достоверности предоставляемой потребителям услуг информации о деятельности территориальной сетевой организации - всего</t>
  </si>
  <si>
    <t>6.1. Общее количество обращений потребителей услуг о проведении консультаций по вопросам деятельности территориальной сетевой организации, процентов от общего количества поступивших обращений</t>
  </si>
  <si>
    <t>6.2. Количество обращений потребителей услуг с указанием на отсутствие необходимой информации, которая должна быть раскрыта территориальной сетевой организацией в соответствии с нормативными правовыми актами, процентов от общего количества поступивших обращений</t>
  </si>
  <si>
    <t>1. Соблюдение требований нормативных правовых актов и договорных обязательств при оказании услуг по технологическому присоединению энергопринимающих устройств потребителей услуг (заявителей) к объектам электросетевого хозяйства территориальной сетевой организации - всего</t>
  </si>
  <si>
    <t>1.1. Среднее время на подготовку и направление проекта договора на осуществление технологического присоединения заявителю, дней</t>
  </si>
  <si>
    <t>1.2. Среднее время на выполнение относящейся к территориальной сетевой организации части технических условий по договору на осуществление технологического присоединения, дней</t>
  </si>
  <si>
    <t>2. Соблюдение сроков по процедурам взаимодействия с потребителями услуг (заявителями) - всего</t>
  </si>
  <si>
    <t>2.1. Среднее время, затраченное территориальной сетевой организацией на направление проекта договора оказания услуг по передаче электрической энергии потребителю услуг (заявителю), дней</t>
  </si>
  <si>
    <t>2.2. Среднее время, необходимое для оборудования точки поставки приборами учета с момента подачи заявления потребителем услуг:</t>
  </si>
  <si>
    <t>2.3. Количество случаев отказа от заключения и случаев расторжения потребителем услуг договоров оказания услуг по передаче электрической энергии, процентов от общего количества заключенных территориальной сетевой организацией договоров с потребителями услуг (заявителями), кроме физических лиц</t>
  </si>
  <si>
    <t>3. Отсутствие (наличие) нарушений требований антимонопольного законодательства Российской Федерации, по критерию</t>
  </si>
  <si>
    <t>3.1. Количество установленных вступившим в законную силу решением антимонопольного органа и (или) суда нарушений территориальной сетевой организацией требований антимонопольного законодательства Российской Федерации, в том числе по фактам дискриминации потребителей услуг по доступу к услугам территориальной сетевой организации, а также по порядку оказания этих услуг, процентов от общего количества поступивших заявок на технологическое присоединение</t>
  </si>
  <si>
    <t>4. Отсутствие (наличие) нарушений требований законодательства Российской Федерации о государственном регулировании цен (тарифов), по критерию</t>
  </si>
  <si>
    <t>4.1. Количество установленных вступившим в законную силу решением антимонопольного органа и (или) суда нарушений территориальной сетевой организацией требований в части государственного регулирования цен (тарифов), процентов от общего количества поступивших заявок на технологическое присоединение</t>
  </si>
  <si>
    <t>5. Соблюдение требований нормативных правовых актов Российской Федерации по поддержанию качества электрической энергии, по критерию</t>
  </si>
  <si>
    <t>5.1. Количество обращений потребителей услуг с указанием на ненадлежащее качество электрической энергии, процентов от общего количества поступивших обращений</t>
  </si>
  <si>
    <t>6. Наличие взаимодействия с потребителями услуг при выводе оборудования в ремонт и (или) из эксплуатации</t>
  </si>
  <si>
    <t>6.1. Наличие (отсутствие) установленной процедуры согласования с потребителями услуг графиков вывода электросетевого оборудования в ремонт и (или) из эксплуатации (наличие - 1, отсутствие - 0)</t>
  </si>
  <si>
    <t>6.2. Количество обращений потребителей услуг с указанием на несогласие введения предлагаемых территориальной сетевой организацией графиков вывода электросетевого оборудования в ремонт и (или) из эксплуатации, процентов от общего количества поступивших обращений, кроме физических лиц</t>
  </si>
  <si>
    <t>7. Соблюдение требований нормативных правовых актов по защите персональных данных потребителей услуг (заявителей), по критерию</t>
  </si>
  <si>
    <t>7.1. Количество обращений потребителей услуг (заявителей) с указанием на неправомерность использования персональных данных потребителей услуг (заявителей), процентов от общего количества поступивших обращений</t>
  </si>
  <si>
    <t>8. Итого по индикатору исполнительности</t>
  </si>
  <si>
    <t xml:space="preserve">Форма 6.1 - Расчет значения индикатора информативности </t>
  </si>
  <si>
    <t xml:space="preserve">Форма 6.2 - Расчет значения индикатора исполнительности </t>
  </si>
  <si>
    <t>Показатель</t>
  </si>
  <si>
    <t>Форма 7.1 - Показатели уровня надежности и уровня</t>
  </si>
  <si>
    <t>качества оказываемых услуг электросетевой организации</t>
  </si>
  <si>
    <t>N формулы методических указаний</t>
  </si>
  <si>
    <t>Показатель уровня качества оказываемых услуг организации по управлению национальной (общероссийской) электрической сетью, </t>
  </si>
  <si>
    <t>Показатель уровня качества оказываемых услуг территориальной сетевой организации, </t>
  </si>
  <si>
    <t>, </t>
  </si>
  <si>
    <t>4, 4.1</t>
  </si>
  <si>
    <t>Оценка достижения показателя уровня надежности оказываемых услуг, </t>
  </si>
  <si>
    <t>пп. 7.1 методических указаний</t>
  </si>
  <si>
    <t xml:space="preserve"> (организации по управлению единой национальной (общероссийской) электрической сетью)</t>
  </si>
  <si>
    <t xml:space="preserve"> (для территориальной сетевой организации)</t>
  </si>
  <si>
    <t>Форма 7.2 - Расчет обобщенного показателя</t>
  </si>
  <si>
    <t xml:space="preserve">              уровня надежности и качества оказываемых услуг</t>
  </si>
  <si>
    <t xml:space="preserve">                 (для долгосрочных периодов регулирования,</t>
  </si>
  <si>
    <t>1. Коэффициент значимости показателя уровня надежности оказываемых услуг, альфа</t>
  </si>
  <si>
    <t>альфа = 0,75</t>
  </si>
  <si>
    <t>альфа = 0,65</t>
  </si>
  <si>
    <t>2. Коэффициент значимости показателя уровня качества оказываемых услуг, бета</t>
  </si>
  <si>
    <t>бета = 1 - альфа</t>
  </si>
  <si>
    <t>3. Оценка достижения показателя уровня надежности оказываемых услуг, </t>
  </si>
  <si>
    <t>п. 7.1</t>
  </si>
  <si>
    <t>4. Оценка достижения показателя уровня качества оказываемых услуг, </t>
  </si>
  <si>
    <t>5. Обобщенный показатель уровня надежности и качества оказываемых услуг, </t>
  </si>
  <si>
    <t>утв.РТК
показатель надежности</t>
  </si>
  <si>
    <t xml:space="preserve">Форма 6.3 - Расчет значения индикатора результативности обратной связи </t>
  </si>
  <si>
    <t>Показатель качества рассмотрения заявок на технологическое присоединение к сети (                       )</t>
  </si>
  <si>
    <t>Показатель качества исполнения договоров об осуществлении технологического 
присоединения заявителей к сети (                 )</t>
  </si>
  <si>
    <t>Показатель соблюдения антимонопольного законодательства при 
технологическом присоединении заявителей к электрическим 
сетям сетевой организации (                        )</t>
  </si>
  <si>
    <t>Наименование электросетевой организации</t>
  </si>
  <si>
    <t>N п/п</t>
  </si>
  <si>
    <t>Наименование
структурной
единицы 
электросетевой 
сетевой 
организации*(1)</t>
  </si>
  <si>
    <t>Диспетчерское
наименование 
подстанции или ЛЭП, 
в результате отключения 
которой произошло 
прекращения передачи 
электроэнергии 
потребителям услуг</t>
  </si>
  <si>
    <t>Вид объекта 
(ПС, ЛЭП)</t>
  </si>
  <si>
    <t>Высший 
класс 
напряжения 
обесточенного 
оборудования, 
кВ</t>
  </si>
  <si>
    <t>Причина 
прекращения 
передачи 
электрической 
энергии (1/0)*(2)</t>
  </si>
  <si>
    <t>Признак 
АПВ 
(1/0)*(3)</t>
  </si>
  <si>
    <t>Признак 
АВР 
(1/0)*(4)</t>
  </si>
  <si>
    <t>Количество точек поставки, по которым произошло прекращение 
передачи электрической энергии, шт.</t>
  </si>
  <si>
    <t>Количество потребителей услуг (производители электрической энергии) в отношении 
которых произошло прекращение передачи электрической энергии, шт.</t>
  </si>
  <si>
    <t>Потребители электрической энергии</t>
  </si>
  <si>
    <t>Электросетевые 
организации</t>
  </si>
  <si>
    <t>Производители 
электрической 
энергии</t>
  </si>
  <si>
    <t>Всего 
(сумма
граф 9-15)</t>
  </si>
  <si>
    <t>1 категории 
надежности</t>
  </si>
  <si>
    <t>2 категории 
надежности</t>
  </si>
  <si>
    <t>3 категории 
надежности</t>
  </si>
  <si>
    <t>полное</t>
  </si>
  <si>
    <t>частичное</t>
  </si>
  <si>
    <t>*(1) Указываются наименования производственных отделений или предприятий электрический сетей</t>
  </si>
  <si>
    <t>*(2) "0" для случаев подпадающих под исключения, указанные в абзаце 3 пункта 2.1 настоящих методических указаний, "1" - не подпадающих.</t>
  </si>
  <si>
    <t>*(3) "1" ставится когда АПВ успешное, а "0" - не успешное.</t>
  </si>
  <si>
    <t>*(4) "1" ставится когда АВР успешен, "0" - не успешен.</t>
  </si>
  <si>
    <t>*(5) Заполняется только организацией по управлению единой национальной (общероссийской) электрической сетью.</t>
  </si>
  <si>
    <t>Форма 8.3 - Расчет</t>
  </si>
  <si>
    <t>N п/п</t>
  </si>
  <si>
    <t>Наименование составляющей показателя</t>
  </si>
  <si>
    <t>Метод определения</t>
  </si>
  <si>
    <t>Максимальное количество потребителей услуг по передаче электрической энергии (включая потребителей электрической энергии, обслуживаемых энергосбытовыми организациями (гарантирующими поставщиками) энергопринимающие устройства которых непосредственно присоединены к объектам электросетевого хозяйства сетевой организации), обслуживаемых электросетевой организацией в рамках расчетного периода, шт.</t>
  </si>
  <si>
    <t>Максимальное количество потребителей электроэнергии обслуживаемых электросетевой организацией в рамках расчетного периода (включая потребителей электрической энергии, обслуживаемых энергосбытовыми организациями (гарантирующими поставщиками) энергопринимающие устройства которых непосредственно присоединены к объектам электросетевого хозяйства сетевой организации), шт.</t>
  </si>
  <si>
    <t xml:space="preserve">индикативного показателя уровеня надежности оказываемых услуг территориальной сетевой </t>
  </si>
  <si>
    <t xml:space="preserve">организацией на основе средней продолжительности нарушения электроснабжения потребителей </t>
  </si>
  <si>
    <t>и средней частоты прерывания электроснабжения потребителей</t>
  </si>
  <si>
    <t>Максимальное за расчетный период регулирования число точек поставки электросетевой организации, шт.</t>
  </si>
  <si>
    <t>Средняя продолжительность нарушения электроснабжения потребителей (            ), час.</t>
  </si>
  <si>
    <t>Средняя частота прерывания электроснабжения потребителей (            ), шт.</t>
  </si>
  <si>
    <t>сумма произведений по столбцу 32 и столбцу 28 Формы 8.1 деленная на значение пункта 1 Формы 8.3</t>
  </si>
  <si>
    <t>сумма по столбцу 28 Формы 8.1 и деленная на значение пункта 1 Формы 8.3</t>
  </si>
  <si>
    <t xml:space="preserve">              Должность                Ф.И.О.          Подпись</t>
  </si>
  <si>
    <t>Время и дата 
прекращения 
передачи 
электрической
энергии (часы, 
минуты , 
ГГГГ.ММ.ДД)</t>
  </si>
  <si>
    <t>Время и дата 
устранения 
технологического 
нарушения 
на объектах 
данной 
сетевой 
организации 
(часы, 
минуты , 
ГГГГ.ММ.ДД)</t>
  </si>
  <si>
    <t>Время и дата 
восстановления 
режима 
потребления 
электрической 
энергии 
потребителей 
услуг (часы, 
минуты , 
ГПТ.ММ.ДД)</t>
  </si>
  <si>
    <t>Продолжительность 
прекращения 
передачи 
электрической 
энергии, час</t>
  </si>
  <si>
    <t>Суммарный объем 
фактической нагрузки 
(мощности) на 
присоединениях 
потребителей услуг 
по которым в 
результате 
технологического 
нарушения 
произошло 
прекращение 
передачи 
электрической 
энергии 
на момент 
возникновения 
такого 
события*(5), МВт</t>
  </si>
  <si>
    <t>Наименование 
документа 
первичной 
информации 
(акт расследования, 
журнал 
отключений и т.п.)</t>
  </si>
  <si>
    <t>Реквизиты 
документа 
первичной 
информации 
(акта 
расследования 
технологического 
нарушения (аварии) 
или иного документа 
(номер и дата записи 
в журнале отключений)</t>
  </si>
  <si>
    <t>с 
максимальной 
мощностью 
до 150 кВт</t>
  </si>
  <si>
    <t>с 
максимальной 
мощностью от 
150 до 670 кВт</t>
  </si>
  <si>
    <t>с 
максимальной 
мощностью 
свыше 670 кВт</t>
  </si>
  <si>
    <t>Всего 
(сумма
граф 17-21)</t>
  </si>
  <si>
    <t>Всего 
(сумма
граф 25-27)</t>
  </si>
  <si>
    <t>Форма 8.1 - Журнал</t>
  </si>
  <si>
    <t>(Наименование электросетевой организации)</t>
  </si>
  <si>
    <t>Наименование показателя</t>
  </si>
  <si>
    <t>Мероприятия, направленные на улучшение
показателя**</t>
  </si>
  <si>
    <t>Значение показателя на:</t>
  </si>
  <si>
    <t>(год)</t>
  </si>
  <si>
    <t>Показатель средней продолжительности прекращений передачи электрической энергии 
(           )</t>
  </si>
  <si>
    <t>Показатель уровня качества осуществляемого технологического присоединения 
(             )</t>
  </si>
  <si>
    <t>Показатель уровня качества обслуживания
потребителей услуг территориальными сетевыми организациями
(             )</t>
  </si>
  <si>
    <t>Ген.Директор</t>
  </si>
  <si>
    <t xml:space="preserve"> Подпись</t>
  </si>
  <si>
    <t>(Подпись)</t>
  </si>
  <si>
    <t>Фактическое значение показателя за отчетный год</t>
  </si>
  <si>
    <t xml:space="preserve">                                       Отчет по фактическим и плановым значениям показателей
                           качества и надежности </t>
  </si>
  <si>
    <t>ООО "КЭК"</t>
  </si>
  <si>
    <t>Ген.директор                                         Р.А. Зиганшин</t>
  </si>
  <si>
    <t>Р.А. Зиганшин</t>
  </si>
  <si>
    <t>Ген.директор                                     Р.А. Зиганшин</t>
  </si>
  <si>
    <t xml:space="preserve">Количество, десятки шт. (без округления)
0
</t>
  </si>
  <si>
    <t xml:space="preserve">                                           Ген.директор                                                   Р.А. Зиганшин</t>
  </si>
  <si>
    <t xml:space="preserve"> </t>
  </si>
  <si>
    <r>
      <rPr>
        <b/>
        <sz val="11"/>
        <color theme="1"/>
        <rFont val="Calibri"/>
        <family val="2"/>
        <charset val="204"/>
        <scheme val="minor"/>
      </rPr>
      <t xml:space="preserve">ООО "КЭК" </t>
    </r>
    <r>
      <rPr>
        <sz val="11"/>
        <color theme="1"/>
        <rFont val="Calibri"/>
        <family val="2"/>
        <charset val="204"/>
        <scheme val="minor"/>
      </rPr>
      <t xml:space="preserve"> </t>
    </r>
  </si>
  <si>
    <t xml:space="preserve">         Ген.директор                                     Р.А. Зиганшин</t>
  </si>
  <si>
    <t xml:space="preserve">                 Ген.директор                                 Р.А. Зиганшин</t>
  </si>
  <si>
    <r>
      <rPr>
        <b/>
        <sz val="11"/>
        <color theme="1"/>
        <rFont val="Calibri"/>
        <family val="2"/>
        <charset val="204"/>
        <scheme val="minor"/>
      </rPr>
      <t>ООО "КЭК"</t>
    </r>
    <r>
      <rPr>
        <sz val="11"/>
        <color theme="1"/>
        <rFont val="Calibri"/>
        <family val="2"/>
        <charset val="204"/>
        <scheme val="minor"/>
      </rPr>
      <t xml:space="preserve"> </t>
    </r>
  </si>
  <si>
    <t xml:space="preserve">                                Ген.директор                                     Р.А. Зиганшин</t>
  </si>
  <si>
    <t xml:space="preserve">                       Ген.директор                                     Р.А. Зиганшин</t>
  </si>
  <si>
    <t xml:space="preserve">                                                                    Ген.директор                                     Р.А. Зиганшин</t>
  </si>
  <si>
    <t>(для случаев установления плановых значений до 2015 года)</t>
  </si>
  <si>
    <t xml:space="preserve">                         начавшихся до 2015 года)</t>
  </si>
  <si>
    <r>
      <t xml:space="preserve">Максимальное за расчетный период </t>
    </r>
    <r>
      <rPr>
        <u/>
        <sz val="11"/>
        <color theme="1"/>
        <rFont val="Calibri"/>
        <family val="2"/>
        <charset val="204"/>
        <scheme val="minor"/>
      </rPr>
      <t>2016 г.</t>
    </r>
    <r>
      <rPr>
        <sz val="11"/>
        <color theme="1"/>
        <rFont val="Calibri"/>
        <family val="2"/>
        <charset val="204"/>
        <scheme val="minor"/>
      </rPr>
      <t xml:space="preserve"> число точек присоединения</t>
    </r>
  </si>
  <si>
    <r>
      <t xml:space="preserve">Форма 1.1 - Журнал учёта текущей информации о прекращении  передачи электрической энергии для потребителей услуг
 электросетевой организации ООО "КЭК" за </t>
    </r>
    <r>
      <rPr>
        <b/>
        <u/>
        <sz val="11"/>
        <color theme="1"/>
        <rFont val="Calibri"/>
        <family val="2"/>
        <charset val="204"/>
        <scheme val="minor"/>
      </rPr>
      <t>2016 год</t>
    </r>
  </si>
  <si>
    <t>ООО "КЭК" г. Казань</t>
  </si>
  <si>
    <t>ТП4941</t>
  </si>
  <si>
    <t>ТП</t>
  </si>
  <si>
    <t>10:00 28.03.2016</t>
  </si>
  <si>
    <t>Журнал отключений</t>
  </si>
  <si>
    <t>ТП1043</t>
  </si>
  <si>
    <t>09:00 26.04.2016</t>
  </si>
  <si>
    <t>№1 от 28.03.2016</t>
  </si>
  <si>
    <t>№2 от 26.04.2016</t>
  </si>
  <si>
    <t>КТП (8,9)</t>
  </si>
  <si>
    <t>КТП</t>
  </si>
  <si>
    <t>10:00 22.08.2016</t>
  </si>
  <si>
    <t>№3 от 22.08.2016</t>
  </si>
  <si>
    <r>
      <t xml:space="preserve">учета данных первичной информации по всем прекращениям передачи электрической энергии произошедших на объектах электросетевых организаций  за </t>
    </r>
    <r>
      <rPr>
        <b/>
        <u/>
        <sz val="16"/>
        <color theme="1"/>
        <rFont val="Arial"/>
        <family val="2"/>
        <charset val="204"/>
      </rPr>
      <t xml:space="preserve">2016 </t>
    </r>
    <r>
      <rPr>
        <b/>
        <sz val="16"/>
        <color theme="1"/>
        <rFont val="Arial"/>
        <family val="2"/>
        <charset val="204"/>
      </rPr>
      <t>год</t>
    </r>
  </si>
  <si>
    <t>1.1</t>
  </si>
  <si>
    <t>2016 г.</t>
  </si>
  <si>
    <r>
      <t xml:space="preserve">заявителей к сети, в период </t>
    </r>
    <r>
      <rPr>
        <b/>
        <u/>
        <sz val="10"/>
        <color theme="1"/>
        <rFont val="Arial Unicode MS"/>
        <family val="2"/>
        <charset val="204"/>
      </rPr>
      <t>2016 г.</t>
    </r>
  </si>
  <si>
    <r>
      <t xml:space="preserve">заявителей к электрическим сетям сетевой организации, в период </t>
    </r>
    <r>
      <rPr>
        <b/>
        <u/>
        <sz val="10"/>
        <color theme="1"/>
        <rFont val="Arial Unicode MS"/>
        <family val="2"/>
        <charset val="204"/>
      </rPr>
      <t>2016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</si>
</sst>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 Unicode MS"/>
      <family val="2"/>
      <charset val="204"/>
    </font>
    <font>
      <sz val="10"/>
      <color theme="1"/>
      <name val="Arial Unicode MS"/>
      <family val="2"/>
      <charset val="204"/>
    </font>
    <font>
      <b/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Arial Unicode MS"/>
      <family val="2"/>
      <charset val="204"/>
    </font>
    <font>
      <b/>
      <u/>
      <sz val="10"/>
      <color theme="1"/>
      <name val="Arial Unicode MS"/>
      <family val="2"/>
      <charset val="204"/>
    </font>
    <font>
      <sz val="1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26282F"/>
      <name val="Arial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ourier New"/>
      <family val="3"/>
      <charset val="204"/>
    </font>
    <font>
      <b/>
      <u/>
      <sz val="10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u/>
      <sz val="16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" fillId="0" borderId="0"/>
    <xf numFmtId="0" fontId="9" fillId="0" borderId="0"/>
  </cellStyleXfs>
  <cellXfs count="23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1" fillId="0" borderId="5" xfId="2" applyBorder="1" applyAlignment="1">
      <alignment vertical="center" wrapText="1"/>
    </xf>
    <xf numFmtId="0" fontId="1" fillId="0" borderId="5" xfId="2" applyBorder="1" applyAlignment="1">
      <alignment horizontal="center" vertical="center" wrapText="1"/>
    </xf>
    <xf numFmtId="0" fontId="1" fillId="0" borderId="5" xfId="2" applyBorder="1" applyAlignment="1">
      <alignment wrapText="1"/>
    </xf>
    <xf numFmtId="1" fontId="1" fillId="0" borderId="5" xfId="2" applyNumberFormat="1" applyBorder="1" applyAlignment="1">
      <alignment horizontal="center" vertical="center" wrapText="1"/>
    </xf>
    <xf numFmtId="0" fontId="1" fillId="0" borderId="5" xfId="1" applyFont="1" applyBorder="1" applyAlignment="1">
      <alignment vertical="center" wrapText="1"/>
    </xf>
    <xf numFmtId="2" fontId="1" fillId="0" borderId="5" xfId="2" applyNumberForma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Border="1"/>
    <xf numFmtId="0" fontId="0" fillId="0" borderId="14" xfId="0" applyBorder="1" applyAlignment="1">
      <alignment vertical="center" wrapText="1"/>
    </xf>
    <xf numFmtId="49" fontId="12" fillId="0" borderId="16" xfId="1" applyNumberFormat="1" applyFont="1" applyBorder="1" applyAlignment="1">
      <alignment vertical="center" wrapText="1"/>
    </xf>
    <xf numFmtId="0" fontId="2" fillId="0" borderId="0" xfId="0" applyFont="1"/>
    <xf numFmtId="0" fontId="0" fillId="0" borderId="1" xfId="0" applyBorder="1"/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17" xfId="0" applyBorder="1"/>
    <xf numFmtId="16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17" xfId="0" applyFill="1" applyBorder="1" applyAlignment="1"/>
    <xf numFmtId="0" fontId="0" fillId="0" borderId="17" xfId="0" applyBorder="1" applyAlignment="1"/>
    <xf numFmtId="0" fontId="0" fillId="0" borderId="0" xfId="0" applyAlignment="1"/>
    <xf numFmtId="2" fontId="0" fillId="0" borderId="2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1" fillId="0" borderId="5" xfId="2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0" fillId="0" borderId="17" xfId="0" applyNumberFormat="1" applyBorder="1"/>
    <xf numFmtId="0" fontId="15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0" borderId="8" xfId="0" applyFont="1" applyBorder="1" applyAlignment="1">
      <alignment horizontal="justify" vertical="center" wrapText="1"/>
    </xf>
    <xf numFmtId="0" fontId="15" fillId="0" borderId="0" xfId="0" applyFon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2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8" xfId="0" applyFont="1" applyBorder="1" applyAlignment="1">
      <alignment vertical="top" wrapText="1"/>
    </xf>
    <xf numFmtId="0" fontId="0" fillId="0" borderId="22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justify" vertical="center"/>
    </xf>
    <xf numFmtId="0" fontId="0" fillId="0" borderId="23" xfId="0" applyFont="1" applyBorder="1" applyAlignment="1">
      <alignment horizontal="justify" vertical="center" wrapText="1"/>
    </xf>
    <xf numFmtId="0" fontId="0" fillId="0" borderId="20" xfId="0" applyFont="1" applyBorder="1" applyAlignment="1">
      <alignment horizontal="justify" vertical="center" wrapText="1"/>
    </xf>
    <xf numFmtId="0" fontId="0" fillId="0" borderId="2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7" fillId="0" borderId="0" xfId="1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24" xfId="0" applyBorder="1"/>
    <xf numFmtId="0" fontId="0" fillId="0" borderId="0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top" wrapText="1"/>
    </xf>
    <xf numFmtId="0" fontId="2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14" fillId="0" borderId="25" xfId="0" applyFont="1" applyBorder="1" applyAlignment="1">
      <alignment horizontal="justify" vertical="center"/>
    </xf>
    <xf numFmtId="0" fontId="0" fillId="0" borderId="25" xfId="0" applyBorder="1"/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30" xfId="0" applyBorder="1" applyAlignment="1">
      <alignment horizontal="center" vertical="top" wrapText="1"/>
    </xf>
    <xf numFmtId="0" fontId="14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19" fillId="0" borderId="17" xfId="0" applyFont="1" applyBorder="1" applyAlignment="1">
      <alignment vertical="center"/>
    </xf>
    <xf numFmtId="0" fontId="19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wrapText="1"/>
    </xf>
    <xf numFmtId="0" fontId="19" fillId="0" borderId="17" xfId="0" applyFont="1" applyBorder="1" applyAlignment="1">
      <alignment vertical="top" wrapText="1"/>
    </xf>
    <xf numFmtId="0" fontId="19" fillId="0" borderId="1" xfId="0" applyFont="1" applyBorder="1" applyAlignment="1">
      <alignment horizontal="center"/>
    </xf>
    <xf numFmtId="0" fontId="19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vertical="top" wrapText="1"/>
    </xf>
    <xf numFmtId="0" fontId="21" fillId="0" borderId="0" xfId="0" applyFont="1" applyAlignment="1">
      <alignment vertical="center"/>
    </xf>
    <xf numFmtId="0" fontId="14" fillId="0" borderId="17" xfId="0" applyFont="1" applyBorder="1" applyAlignment="1">
      <alignment wrapText="1"/>
    </xf>
    <xf numFmtId="0" fontId="14" fillId="0" borderId="17" xfId="0" applyFont="1" applyBorder="1" applyAlignment="1">
      <alignment vertical="top" wrapText="1"/>
    </xf>
    <xf numFmtId="0" fontId="14" fillId="0" borderId="17" xfId="0" applyFont="1" applyBorder="1"/>
    <xf numFmtId="0" fontId="14" fillId="0" borderId="17" xfId="0" applyFont="1" applyBorder="1" applyAlignment="1">
      <alignment horizontal="center"/>
    </xf>
    <xf numFmtId="0" fontId="22" fillId="0" borderId="1" xfId="0" applyFont="1" applyBorder="1"/>
    <xf numFmtId="14" fontId="14" fillId="0" borderId="17" xfId="0" applyNumberFormat="1" applyFont="1" applyBorder="1" applyAlignment="1">
      <alignment wrapText="1"/>
    </xf>
    <xf numFmtId="0" fontId="14" fillId="3" borderId="17" xfId="0" applyFont="1" applyFill="1" applyBorder="1"/>
    <xf numFmtId="0" fontId="16" fillId="0" borderId="17" xfId="0" applyFont="1" applyBorder="1" applyAlignment="1">
      <alignment horizontal="center"/>
    </xf>
    <xf numFmtId="0" fontId="0" fillId="0" borderId="11" xfId="0" applyBorder="1" applyAlignment="1">
      <alignment vertical="center" wrapText="1"/>
    </xf>
    <xf numFmtId="164" fontId="19" fillId="0" borderId="17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21" fillId="0" borderId="1" xfId="0" applyFont="1" applyBorder="1" applyAlignment="1">
      <alignment vertical="center"/>
    </xf>
    <xf numFmtId="0" fontId="19" fillId="0" borderId="1" xfId="0" applyFont="1" applyBorder="1"/>
    <xf numFmtId="0" fontId="23" fillId="0" borderId="0" xfId="0" applyFont="1"/>
    <xf numFmtId="0" fontId="23" fillId="0" borderId="1" xfId="0" applyFont="1" applyBorder="1"/>
    <xf numFmtId="0" fontId="25" fillId="0" borderId="1" xfId="0" applyFont="1" applyBorder="1" applyAlignment="1">
      <alignment horizontal="right"/>
    </xf>
    <xf numFmtId="0" fontId="26" fillId="0" borderId="1" xfId="0" applyFont="1" applyBorder="1"/>
    <xf numFmtId="0" fontId="27" fillId="0" borderId="0" xfId="0" applyFont="1"/>
    <xf numFmtId="0" fontId="0" fillId="0" borderId="34" xfId="0" applyBorder="1"/>
    <xf numFmtId="0" fontId="0" fillId="0" borderId="3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28" xfId="0" applyBorder="1"/>
    <xf numFmtId="0" fontId="2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30" xfId="0" applyBorder="1"/>
    <xf numFmtId="0" fontId="0" fillId="0" borderId="17" xfId="0" applyBorder="1" applyAlignment="1">
      <alignment horizontal="center" vertical="top" wrapText="1"/>
    </xf>
    <xf numFmtId="0" fontId="0" fillId="3" borderId="17" xfId="0" applyFill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0" fillId="3" borderId="0" xfId="0" applyFill="1" applyBorder="1"/>
    <xf numFmtId="0" fontId="17" fillId="0" borderId="0" xfId="0" applyFont="1"/>
    <xf numFmtId="0" fontId="0" fillId="3" borderId="9" xfId="0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49" fontId="14" fillId="0" borderId="17" xfId="0" applyNumberFormat="1" applyFont="1" applyBorder="1" applyAlignment="1">
      <alignment wrapText="1"/>
    </xf>
    <xf numFmtId="0" fontId="14" fillId="4" borderId="20" xfId="0" applyFont="1" applyFill="1" applyBorder="1" applyAlignment="1">
      <alignment horizontal="center" vertical="center" wrapText="1"/>
    </xf>
    <xf numFmtId="0" fontId="28" fillId="0" borderId="0" xfId="0" applyFont="1"/>
    <xf numFmtId="49" fontId="19" fillId="0" borderId="1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4" fillId="0" borderId="24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/>
    </xf>
    <xf numFmtId="0" fontId="14" fillId="0" borderId="29" xfId="0" applyFont="1" applyBorder="1" applyAlignment="1">
      <alignment horizontal="center" vertical="top"/>
    </xf>
    <xf numFmtId="0" fontId="14" fillId="0" borderId="30" xfId="0" applyFont="1" applyBorder="1" applyAlignment="1">
      <alignment horizontal="center" vertical="top"/>
    </xf>
    <xf numFmtId="0" fontId="14" fillId="0" borderId="17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/>
    </xf>
    <xf numFmtId="0" fontId="14" fillId="0" borderId="28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0" borderId="15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5" fillId="0" borderId="1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top"/>
    </xf>
    <xf numFmtId="0" fontId="0" fillId="0" borderId="5" xfId="0" applyBorder="1" applyAlignment="1">
      <alignment horizontal="center" vertical="center" wrapText="1"/>
    </xf>
    <xf numFmtId="0" fontId="1" fillId="0" borderId="5" xfId="2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164" fontId="0" fillId="0" borderId="10" xfId="0" applyNumberFormat="1" applyFont="1" applyBorder="1" applyAlignment="1">
      <alignment horizontal="center" vertical="center" wrapText="1"/>
    </xf>
    <xf numFmtId="164" fontId="0" fillId="0" borderId="22" xfId="0" applyNumberFormat="1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0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0" fillId="0" borderId="22" xfId="0" applyFont="1" applyBorder="1" applyAlignment="1">
      <alignment horizontal="justify" vertical="center" wrapText="1"/>
    </xf>
    <xf numFmtId="0" fontId="0" fillId="0" borderId="22" xfId="0" applyFont="1" applyBorder="1" applyAlignment="1">
      <alignment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4" Type="http://schemas.openxmlformats.org/officeDocument/2006/relationships/image" Target="../media/image7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wmf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wmf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wmf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wmf"/><Relationship Id="rId3" Type="http://schemas.openxmlformats.org/officeDocument/2006/relationships/image" Target="../media/image19.wmf"/><Relationship Id="rId7" Type="http://schemas.openxmlformats.org/officeDocument/2006/relationships/image" Target="../media/image23.wmf"/><Relationship Id="rId12" Type="http://schemas.openxmlformats.org/officeDocument/2006/relationships/image" Target="../media/image1.png"/><Relationship Id="rId2" Type="http://schemas.openxmlformats.org/officeDocument/2006/relationships/image" Target="../media/image18.wmf"/><Relationship Id="rId1" Type="http://schemas.openxmlformats.org/officeDocument/2006/relationships/image" Target="../media/image17.wmf"/><Relationship Id="rId6" Type="http://schemas.openxmlformats.org/officeDocument/2006/relationships/image" Target="../media/image22.wmf"/><Relationship Id="rId11" Type="http://schemas.openxmlformats.org/officeDocument/2006/relationships/image" Target="../media/image27.wmf"/><Relationship Id="rId5" Type="http://schemas.openxmlformats.org/officeDocument/2006/relationships/image" Target="../media/image21.wmf"/><Relationship Id="rId10" Type="http://schemas.openxmlformats.org/officeDocument/2006/relationships/image" Target="../media/image26.wmf"/><Relationship Id="rId4" Type="http://schemas.openxmlformats.org/officeDocument/2006/relationships/image" Target="../media/image20.wmf"/><Relationship Id="rId9" Type="http://schemas.openxmlformats.org/officeDocument/2006/relationships/image" Target="../media/image25.w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wmf"/><Relationship Id="rId2" Type="http://schemas.openxmlformats.org/officeDocument/2006/relationships/image" Target="../media/image27.wmf"/><Relationship Id="rId1" Type="http://schemas.openxmlformats.org/officeDocument/2006/relationships/image" Target="../media/image26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8</xdr:row>
      <xdr:rowOff>723900</xdr:rowOff>
    </xdr:from>
    <xdr:to>
      <xdr:col>1</xdr:col>
      <xdr:colOff>342900</xdr:colOff>
      <xdr:row>8</xdr:row>
      <xdr:rowOff>960120</xdr:rowOff>
    </xdr:to>
    <xdr:pic>
      <xdr:nvPicPr>
        <xdr:cNvPr id="2" name="Рисунок 1" descr="http://base.garant.ru/files/base/199252/402983787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3177540"/>
          <a:ext cx="220980" cy="236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91440</xdr:colOff>
      <xdr:row>9</xdr:row>
      <xdr:rowOff>906780</xdr:rowOff>
    </xdr:from>
    <xdr:to>
      <xdr:col>1</xdr:col>
      <xdr:colOff>426720</xdr:colOff>
      <xdr:row>9</xdr:row>
      <xdr:rowOff>1143000</xdr:rowOff>
    </xdr:to>
    <xdr:pic>
      <xdr:nvPicPr>
        <xdr:cNvPr id="3" name="Рисунок 2" descr="http://base.garant.ru/files/base/199252/1004315759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4442460"/>
          <a:ext cx="335280" cy="236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10</xdr:row>
      <xdr:rowOff>876300</xdr:rowOff>
    </xdr:from>
    <xdr:to>
      <xdr:col>1</xdr:col>
      <xdr:colOff>426720</xdr:colOff>
      <xdr:row>10</xdr:row>
      <xdr:rowOff>1112520</xdr:rowOff>
    </xdr:to>
    <xdr:pic>
      <xdr:nvPicPr>
        <xdr:cNvPr id="4" name="Рисунок 3" descr="http://base.garant.ru/files/base/199252/287189439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600700"/>
          <a:ext cx="312420" cy="236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2324100</xdr:colOff>
      <xdr:row>10</xdr:row>
      <xdr:rowOff>304800</xdr:rowOff>
    </xdr:from>
    <xdr:to>
      <xdr:col>1</xdr:col>
      <xdr:colOff>2651760</xdr:colOff>
      <xdr:row>10</xdr:row>
      <xdr:rowOff>480060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7040" y="6652260"/>
          <a:ext cx="3276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2331720</xdr:colOff>
      <xdr:row>11</xdr:row>
      <xdr:rowOff>243840</xdr:rowOff>
    </xdr:from>
    <xdr:to>
      <xdr:col>1</xdr:col>
      <xdr:colOff>2636520</xdr:colOff>
      <xdr:row>11</xdr:row>
      <xdr:rowOff>419100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660" y="7254240"/>
          <a:ext cx="30480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350520</xdr:colOff>
      <xdr:row>10</xdr:row>
      <xdr:rowOff>381000</xdr:rowOff>
    </xdr:from>
    <xdr:to>
      <xdr:col>4</xdr:col>
      <xdr:colOff>45720</xdr:colOff>
      <xdr:row>10</xdr:row>
      <xdr:rowOff>632460</xdr:rowOff>
    </xdr:to>
    <xdr:pic>
      <xdr:nvPicPr>
        <xdr:cNvPr id="15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3680" y="6728460"/>
          <a:ext cx="277368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137160</xdr:colOff>
      <xdr:row>11</xdr:row>
      <xdr:rowOff>358140</xdr:rowOff>
    </xdr:from>
    <xdr:to>
      <xdr:col>3</xdr:col>
      <xdr:colOff>2575560</xdr:colOff>
      <xdr:row>11</xdr:row>
      <xdr:rowOff>571500</xdr:rowOff>
    </xdr:to>
    <xdr:pic>
      <xdr:nvPicPr>
        <xdr:cNvPr id="19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0320" y="7368540"/>
          <a:ext cx="24384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627380</xdr:colOff>
      <xdr:row>17</xdr:row>
      <xdr:rowOff>612140</xdr:rowOff>
    </xdr:from>
    <xdr:to>
      <xdr:col>2</xdr:col>
      <xdr:colOff>1183640</xdr:colOff>
      <xdr:row>17</xdr:row>
      <xdr:rowOff>843280</xdr:rowOff>
    </xdr:to>
    <xdr:pic>
      <xdr:nvPicPr>
        <xdr:cNvPr id="2" name="Рисунок 1" descr="http://base.garant.ru/files/base/199252/214363360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8980" y="2402840"/>
          <a:ext cx="556260" cy="23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3982720</xdr:colOff>
      <xdr:row>19</xdr:row>
      <xdr:rowOff>668020</xdr:rowOff>
    </xdr:from>
    <xdr:to>
      <xdr:col>2</xdr:col>
      <xdr:colOff>4538980</xdr:colOff>
      <xdr:row>19</xdr:row>
      <xdr:rowOff>944880</xdr:rowOff>
    </xdr:to>
    <xdr:pic>
      <xdr:nvPicPr>
        <xdr:cNvPr id="3" name="Рисунок 2" descr="http://base.garant.ru/files/base/199252/176118240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4320" y="3342640"/>
          <a:ext cx="55626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5193812</xdr:colOff>
      <xdr:row>21</xdr:row>
      <xdr:rowOff>15240</xdr:rowOff>
    </xdr:from>
    <xdr:to>
      <xdr:col>2</xdr:col>
      <xdr:colOff>5781040</xdr:colOff>
      <xdr:row>22</xdr:row>
      <xdr:rowOff>5080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5412" y="3749040"/>
          <a:ext cx="587228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3423920</xdr:colOff>
      <xdr:row>16</xdr:row>
      <xdr:rowOff>528320</xdr:rowOff>
    </xdr:from>
    <xdr:to>
      <xdr:col>2</xdr:col>
      <xdr:colOff>3888740</xdr:colOff>
      <xdr:row>16</xdr:row>
      <xdr:rowOff>759460</xdr:rowOff>
    </xdr:to>
    <xdr:pic>
      <xdr:nvPicPr>
        <xdr:cNvPr id="2" name="Рисунок 1" descr="http://base.garant.ru/files/base/199252/72625810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340" y="31115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3850640</xdr:colOff>
      <xdr:row>18</xdr:row>
      <xdr:rowOff>508000</xdr:rowOff>
    </xdr:from>
    <xdr:to>
      <xdr:col>2</xdr:col>
      <xdr:colOff>4315460</xdr:colOff>
      <xdr:row>19</xdr:row>
      <xdr:rowOff>53340</xdr:rowOff>
    </xdr:to>
    <xdr:pic>
      <xdr:nvPicPr>
        <xdr:cNvPr id="3" name="Рисунок 2" descr="http://base.garant.ru/files/base/199252/740942890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340" y="3472180"/>
          <a:ext cx="0" cy="5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2209800</xdr:colOff>
      <xdr:row>20</xdr:row>
      <xdr:rowOff>101600</xdr:rowOff>
    </xdr:from>
    <xdr:to>
      <xdr:col>2</xdr:col>
      <xdr:colOff>2598420</xdr:colOff>
      <xdr:row>21</xdr:row>
      <xdr:rowOff>12700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0" y="3429000"/>
          <a:ext cx="38862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2799080</xdr:colOff>
      <xdr:row>16</xdr:row>
      <xdr:rowOff>876300</xdr:rowOff>
    </xdr:from>
    <xdr:to>
      <xdr:col>2</xdr:col>
      <xdr:colOff>3225800</xdr:colOff>
      <xdr:row>16</xdr:row>
      <xdr:rowOff>1104900</xdr:rowOff>
    </xdr:to>
    <xdr:pic>
      <xdr:nvPicPr>
        <xdr:cNvPr id="2" name="Рисунок 1" descr="http://base.garant.ru/files/base/199252/45588591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340" y="310896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381000</xdr:colOff>
      <xdr:row>18</xdr:row>
      <xdr:rowOff>515620</xdr:rowOff>
    </xdr:from>
    <xdr:to>
      <xdr:col>2</xdr:col>
      <xdr:colOff>906780</xdr:colOff>
      <xdr:row>18</xdr:row>
      <xdr:rowOff>744220</xdr:rowOff>
    </xdr:to>
    <xdr:pic>
      <xdr:nvPicPr>
        <xdr:cNvPr id="3" name="Рисунок 2" descr="http://base.garant.ru/files/base/199252/978846875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800" y="3309620"/>
          <a:ext cx="52578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1765300</xdr:colOff>
      <xdr:row>20</xdr:row>
      <xdr:rowOff>317500</xdr:rowOff>
    </xdr:from>
    <xdr:to>
      <xdr:col>2</xdr:col>
      <xdr:colOff>2222500</xdr:colOff>
      <xdr:row>20</xdr:row>
      <xdr:rowOff>629920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4419600"/>
          <a:ext cx="4572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2065020</xdr:colOff>
      <xdr:row>7</xdr:row>
      <xdr:rowOff>1089660</xdr:rowOff>
    </xdr:from>
    <xdr:to>
      <xdr:col>0</xdr:col>
      <xdr:colOff>2286000</xdr:colOff>
      <xdr:row>7</xdr:row>
      <xdr:rowOff>1318260</xdr:rowOff>
    </xdr:to>
    <xdr:pic>
      <xdr:nvPicPr>
        <xdr:cNvPr id="14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" y="2842260"/>
          <a:ext cx="22098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2514600</xdr:colOff>
      <xdr:row>9</xdr:row>
      <xdr:rowOff>396240</xdr:rowOff>
    </xdr:from>
    <xdr:to>
      <xdr:col>0</xdr:col>
      <xdr:colOff>2819400</xdr:colOff>
      <xdr:row>10</xdr:row>
      <xdr:rowOff>137160</xdr:rowOff>
    </xdr:to>
    <xdr:pic>
      <xdr:nvPicPr>
        <xdr:cNvPr id="15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2491740"/>
          <a:ext cx="304800" cy="236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2446020</xdr:colOff>
      <xdr:row>11</xdr:row>
      <xdr:rowOff>266700</xdr:rowOff>
    </xdr:from>
    <xdr:to>
      <xdr:col>0</xdr:col>
      <xdr:colOff>2743200</xdr:colOff>
      <xdr:row>12</xdr:row>
      <xdr:rowOff>121920</xdr:rowOff>
    </xdr:to>
    <xdr:pic>
      <xdr:nvPicPr>
        <xdr:cNvPr id="16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3162300"/>
          <a:ext cx="29718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2004060</xdr:colOff>
      <xdr:row>12</xdr:row>
      <xdr:rowOff>182880</xdr:rowOff>
    </xdr:from>
    <xdr:to>
      <xdr:col>0</xdr:col>
      <xdr:colOff>2225040</xdr:colOff>
      <xdr:row>13</xdr:row>
      <xdr:rowOff>220980</xdr:rowOff>
    </xdr:to>
    <xdr:pic>
      <xdr:nvPicPr>
        <xdr:cNvPr id="17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451860"/>
          <a:ext cx="22098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2263140</xdr:colOff>
      <xdr:row>12</xdr:row>
      <xdr:rowOff>175260</xdr:rowOff>
    </xdr:from>
    <xdr:to>
      <xdr:col>0</xdr:col>
      <xdr:colOff>2590800</xdr:colOff>
      <xdr:row>13</xdr:row>
      <xdr:rowOff>220980</xdr:rowOff>
    </xdr:to>
    <xdr:pic>
      <xdr:nvPicPr>
        <xdr:cNvPr id="18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140" y="3444240"/>
          <a:ext cx="327660" cy="236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2004060</xdr:colOff>
      <xdr:row>16</xdr:row>
      <xdr:rowOff>0</xdr:rowOff>
    </xdr:from>
    <xdr:to>
      <xdr:col>0</xdr:col>
      <xdr:colOff>2453640</xdr:colOff>
      <xdr:row>17</xdr:row>
      <xdr:rowOff>53340</xdr:rowOff>
    </xdr:to>
    <xdr:pic>
      <xdr:nvPicPr>
        <xdr:cNvPr id="19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916680"/>
          <a:ext cx="449580" cy="236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2499360</xdr:colOff>
      <xdr:row>15</xdr:row>
      <xdr:rowOff>167640</xdr:rowOff>
    </xdr:from>
    <xdr:to>
      <xdr:col>0</xdr:col>
      <xdr:colOff>2781300</xdr:colOff>
      <xdr:row>17</xdr:row>
      <xdr:rowOff>7620</xdr:rowOff>
    </xdr:to>
    <xdr:pic>
      <xdr:nvPicPr>
        <xdr:cNvPr id="20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9360" y="3893820"/>
          <a:ext cx="28194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1996440</xdr:colOff>
      <xdr:row>18</xdr:row>
      <xdr:rowOff>175260</xdr:rowOff>
    </xdr:from>
    <xdr:to>
      <xdr:col>0</xdr:col>
      <xdr:colOff>2438400</xdr:colOff>
      <xdr:row>20</xdr:row>
      <xdr:rowOff>30480</xdr:rowOff>
    </xdr:to>
    <xdr:pic>
      <xdr:nvPicPr>
        <xdr:cNvPr id="21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440" y="4328160"/>
          <a:ext cx="4419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2506980</xdr:colOff>
      <xdr:row>18</xdr:row>
      <xdr:rowOff>182880</xdr:rowOff>
    </xdr:from>
    <xdr:to>
      <xdr:col>0</xdr:col>
      <xdr:colOff>2788920</xdr:colOff>
      <xdr:row>20</xdr:row>
      <xdr:rowOff>22860</xdr:rowOff>
    </xdr:to>
    <xdr:pic>
      <xdr:nvPicPr>
        <xdr:cNvPr id="22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6980" y="4335780"/>
          <a:ext cx="28194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1310640</xdr:colOff>
      <xdr:row>22</xdr:row>
      <xdr:rowOff>228600</xdr:rowOff>
    </xdr:from>
    <xdr:to>
      <xdr:col>0</xdr:col>
      <xdr:colOff>1607820</xdr:colOff>
      <xdr:row>23</xdr:row>
      <xdr:rowOff>137160</xdr:rowOff>
    </xdr:to>
    <xdr:pic>
      <xdr:nvPicPr>
        <xdr:cNvPr id="23" name="Рисунок 2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640" y="4998720"/>
          <a:ext cx="29718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1325880</xdr:colOff>
      <xdr:row>24</xdr:row>
      <xdr:rowOff>160020</xdr:rowOff>
    </xdr:from>
    <xdr:to>
      <xdr:col>0</xdr:col>
      <xdr:colOff>1623060</xdr:colOff>
      <xdr:row>25</xdr:row>
      <xdr:rowOff>53340</xdr:rowOff>
    </xdr:to>
    <xdr:pic>
      <xdr:nvPicPr>
        <xdr:cNvPr id="24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" y="5440680"/>
          <a:ext cx="29718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1295400</xdr:colOff>
      <xdr:row>26</xdr:row>
      <xdr:rowOff>152400</xdr:rowOff>
    </xdr:from>
    <xdr:to>
      <xdr:col>0</xdr:col>
      <xdr:colOff>1592580</xdr:colOff>
      <xdr:row>27</xdr:row>
      <xdr:rowOff>45720</xdr:rowOff>
    </xdr:to>
    <xdr:pic>
      <xdr:nvPicPr>
        <xdr:cNvPr id="25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6507480"/>
          <a:ext cx="29718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2103120</xdr:colOff>
      <xdr:row>7</xdr:row>
      <xdr:rowOff>297180</xdr:rowOff>
    </xdr:from>
    <xdr:to>
      <xdr:col>0</xdr:col>
      <xdr:colOff>2324100</xdr:colOff>
      <xdr:row>7</xdr:row>
      <xdr:rowOff>538480</xdr:rowOff>
    </xdr:to>
    <xdr:pic>
      <xdr:nvPicPr>
        <xdr:cNvPr id="27" name="Рисунок 26" descr="http://base.garant.ru/files/base/199252/4029837875.png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3120" y="1775460"/>
          <a:ext cx="22098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1318260</xdr:colOff>
      <xdr:row>12</xdr:row>
      <xdr:rowOff>205740</xdr:rowOff>
    </xdr:from>
    <xdr:to>
      <xdr:col>0</xdr:col>
      <xdr:colOff>1615440</xdr:colOff>
      <xdr:row>13</xdr:row>
      <xdr:rowOff>167640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" y="3634740"/>
          <a:ext cx="29718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1325880</xdr:colOff>
      <xdr:row>14</xdr:row>
      <xdr:rowOff>228600</xdr:rowOff>
    </xdr:from>
    <xdr:to>
      <xdr:col>0</xdr:col>
      <xdr:colOff>1623060</xdr:colOff>
      <xdr:row>15</xdr:row>
      <xdr:rowOff>160020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" y="4114800"/>
          <a:ext cx="29718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1866900</xdr:colOff>
      <xdr:row>16</xdr:row>
      <xdr:rowOff>220980</xdr:rowOff>
    </xdr:from>
    <xdr:to>
      <xdr:col>0</xdr:col>
      <xdr:colOff>2125980</xdr:colOff>
      <xdr:row>17</xdr:row>
      <xdr:rowOff>175260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4594860"/>
          <a:ext cx="25908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base.garant.ru/199252/" TargetMode="External"/><Relationship Id="rId2" Type="http://schemas.openxmlformats.org/officeDocument/2006/relationships/hyperlink" Target="http://base.garant.ru/199252/" TargetMode="External"/><Relationship Id="rId1" Type="http://schemas.openxmlformats.org/officeDocument/2006/relationships/hyperlink" Target="http://base.garant.ru/199252/" TargetMode="Externa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base.garant.ru/12148517/1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base.garant.ru/199252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I36"/>
  <sheetViews>
    <sheetView view="pageBreakPreview" zoomScale="60" zoomScaleNormal="100" workbookViewId="0">
      <selection activeCell="AB26" sqref="AB26"/>
    </sheetView>
  </sheetViews>
  <sheetFormatPr defaultRowHeight="15" x14ac:dyDescent="0.25"/>
  <cols>
    <col min="1" max="1" width="5.28515625" customWidth="1"/>
    <col min="2" max="2" width="23.42578125" customWidth="1"/>
    <col min="3" max="3" width="31" customWidth="1"/>
    <col min="4" max="4" width="11" customWidth="1"/>
    <col min="5" max="5" width="15.28515625" customWidth="1"/>
    <col min="6" max="6" width="15.140625" customWidth="1"/>
    <col min="7" max="7" width="9.28515625" customWidth="1"/>
    <col min="9" max="9" width="8" customWidth="1"/>
    <col min="10" max="10" width="9.28515625" customWidth="1"/>
    <col min="11" max="11" width="7.28515625" customWidth="1"/>
    <col min="12" max="12" width="9.5703125" customWidth="1"/>
    <col min="13" max="13" width="11.85546875" customWidth="1"/>
    <col min="14" max="14" width="9" customWidth="1"/>
    <col min="16" max="16" width="6.85546875" customWidth="1"/>
    <col min="17" max="17" width="7.28515625" customWidth="1"/>
    <col min="18" max="18" width="9.42578125" customWidth="1"/>
    <col min="19" max="19" width="7.28515625" customWidth="1"/>
    <col min="20" max="20" width="9.85546875" customWidth="1"/>
    <col min="21" max="21" width="11.42578125" customWidth="1"/>
    <col min="22" max="22" width="14.5703125" customWidth="1"/>
    <col min="23" max="23" width="15" customWidth="1"/>
    <col min="24" max="24" width="14.28515625" customWidth="1"/>
    <col min="29" max="29" width="16.85546875" customWidth="1"/>
    <col min="30" max="30" width="13" customWidth="1"/>
    <col min="31" max="31" width="14.7109375" customWidth="1"/>
    <col min="32" max="32" width="10.28515625" customWidth="1"/>
    <col min="33" max="33" width="24" customWidth="1"/>
    <col min="34" max="34" width="20.28515625" customWidth="1"/>
    <col min="35" max="35" width="13" customWidth="1"/>
  </cols>
  <sheetData>
    <row r="1" spans="1:35" ht="20.25" x14ac:dyDescent="0.3">
      <c r="A1" s="121" t="s">
        <v>212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</row>
    <row r="2" spans="1:35" ht="20.25" x14ac:dyDescent="0.3">
      <c r="A2" s="121" t="s">
        <v>257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</row>
    <row r="3" spans="1:35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</row>
    <row r="4" spans="1:35" ht="20.25" x14ac:dyDescent="0.3">
      <c r="A4" s="122" t="s">
        <v>226</v>
      </c>
      <c r="B4" s="112"/>
      <c r="C4" s="112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</row>
    <row r="5" spans="1:35" x14ac:dyDescent="0.25">
      <c r="A5" s="93" t="s">
        <v>160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</row>
    <row r="6" spans="1:35" x14ac:dyDescent="0.25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</row>
    <row r="7" spans="1:35" x14ac:dyDescent="0.25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</row>
    <row r="8" spans="1:35" ht="183" customHeight="1" x14ac:dyDescent="0.25">
      <c r="A8" s="155" t="s">
        <v>161</v>
      </c>
      <c r="B8" s="149" t="s">
        <v>162</v>
      </c>
      <c r="C8" s="149" t="s">
        <v>163</v>
      </c>
      <c r="D8" s="149" t="s">
        <v>164</v>
      </c>
      <c r="E8" s="149" t="s">
        <v>165</v>
      </c>
      <c r="F8" s="149" t="s">
        <v>166</v>
      </c>
      <c r="G8" s="149" t="s">
        <v>167</v>
      </c>
      <c r="H8" s="149" t="s">
        <v>168</v>
      </c>
      <c r="I8" s="158" t="s">
        <v>169</v>
      </c>
      <c r="J8" s="159"/>
      <c r="K8" s="159"/>
      <c r="L8" s="159"/>
      <c r="M8" s="159"/>
      <c r="N8" s="159"/>
      <c r="O8" s="159"/>
      <c r="P8" s="159"/>
      <c r="Q8" s="160" t="s">
        <v>170</v>
      </c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2"/>
      <c r="AC8" s="152" t="s">
        <v>200</v>
      </c>
      <c r="AD8" s="152" t="s">
        <v>201</v>
      </c>
      <c r="AE8" s="152" t="s">
        <v>202</v>
      </c>
      <c r="AF8" s="152" t="s">
        <v>203</v>
      </c>
      <c r="AG8" s="152" t="s">
        <v>204</v>
      </c>
      <c r="AH8" s="152" t="s">
        <v>205</v>
      </c>
      <c r="AI8" s="152" t="s">
        <v>206</v>
      </c>
    </row>
    <row r="9" spans="1:35" ht="19.899999999999999" customHeight="1" x14ac:dyDescent="0.25">
      <c r="A9" s="156"/>
      <c r="B9" s="150"/>
      <c r="C9" s="150"/>
      <c r="D9" s="150"/>
      <c r="E9" s="150"/>
      <c r="F9" s="150"/>
      <c r="G9" s="150"/>
      <c r="H9" s="150"/>
      <c r="I9" s="159" t="s">
        <v>171</v>
      </c>
      <c r="J9" s="159"/>
      <c r="K9" s="159"/>
      <c r="L9" s="159"/>
      <c r="M9" s="159"/>
      <c r="N9" s="149" t="s">
        <v>172</v>
      </c>
      <c r="O9" s="149" t="s">
        <v>173</v>
      </c>
      <c r="P9" s="149" t="s">
        <v>174</v>
      </c>
      <c r="Q9" s="163" t="s">
        <v>171</v>
      </c>
      <c r="R9" s="161"/>
      <c r="S9" s="161"/>
      <c r="T9" s="161"/>
      <c r="U9" s="162"/>
      <c r="V9" s="149" t="s">
        <v>207</v>
      </c>
      <c r="W9" s="149" t="s">
        <v>208</v>
      </c>
      <c r="X9" s="149" t="s">
        <v>209</v>
      </c>
      <c r="Y9" s="149" t="s">
        <v>210</v>
      </c>
      <c r="Z9" s="149" t="s">
        <v>172</v>
      </c>
      <c r="AA9" s="149" t="s">
        <v>173</v>
      </c>
      <c r="AB9" s="149" t="s">
        <v>211</v>
      </c>
      <c r="AC9" s="153"/>
      <c r="AD9" s="153"/>
      <c r="AE9" s="153"/>
      <c r="AF9" s="153"/>
      <c r="AG9" s="153"/>
      <c r="AH9" s="153"/>
      <c r="AI9" s="153"/>
    </row>
    <row r="10" spans="1:35" ht="56.45" customHeight="1" x14ac:dyDescent="0.25">
      <c r="A10" s="156"/>
      <c r="B10" s="150"/>
      <c r="C10" s="150"/>
      <c r="D10" s="150"/>
      <c r="E10" s="150"/>
      <c r="F10" s="150"/>
      <c r="G10" s="150"/>
      <c r="H10" s="150"/>
      <c r="I10" s="158" t="s">
        <v>175</v>
      </c>
      <c r="J10" s="159"/>
      <c r="K10" s="158" t="s">
        <v>176</v>
      </c>
      <c r="L10" s="159"/>
      <c r="M10" s="149" t="s">
        <v>177</v>
      </c>
      <c r="N10" s="150"/>
      <c r="O10" s="150"/>
      <c r="P10" s="150"/>
      <c r="Q10" s="160" t="s">
        <v>175</v>
      </c>
      <c r="R10" s="162"/>
      <c r="S10" s="160" t="s">
        <v>176</v>
      </c>
      <c r="T10" s="162"/>
      <c r="U10" s="149" t="s">
        <v>177</v>
      </c>
      <c r="V10" s="150"/>
      <c r="W10" s="150"/>
      <c r="X10" s="150"/>
      <c r="Y10" s="150"/>
      <c r="Z10" s="150"/>
      <c r="AA10" s="150"/>
      <c r="AB10" s="150"/>
      <c r="AC10" s="153"/>
      <c r="AD10" s="153"/>
      <c r="AE10" s="153"/>
      <c r="AF10" s="153"/>
      <c r="AG10" s="153"/>
      <c r="AH10" s="153"/>
      <c r="AI10" s="153"/>
    </row>
    <row r="11" spans="1:35" x14ac:dyDescent="0.25">
      <c r="A11" s="157"/>
      <c r="B11" s="151"/>
      <c r="C11" s="151"/>
      <c r="D11" s="151"/>
      <c r="E11" s="151"/>
      <c r="F11" s="151"/>
      <c r="G11" s="151"/>
      <c r="H11" s="151"/>
      <c r="I11" s="110" t="s">
        <v>178</v>
      </c>
      <c r="J11" s="110" t="s">
        <v>179</v>
      </c>
      <c r="K11" s="110" t="s">
        <v>178</v>
      </c>
      <c r="L11" s="110" t="s">
        <v>179</v>
      </c>
      <c r="M11" s="151"/>
      <c r="N11" s="151"/>
      <c r="O11" s="151"/>
      <c r="P11" s="151"/>
      <c r="Q11" s="110" t="s">
        <v>178</v>
      </c>
      <c r="R11" s="110" t="s">
        <v>179</v>
      </c>
      <c r="S11" s="110" t="s">
        <v>178</v>
      </c>
      <c r="T11" s="110" t="s">
        <v>179</v>
      </c>
      <c r="U11" s="151"/>
      <c r="V11" s="151"/>
      <c r="W11" s="151"/>
      <c r="X11" s="151"/>
      <c r="Y11" s="151"/>
      <c r="Z11" s="151"/>
      <c r="AA11" s="151"/>
      <c r="AB11" s="151"/>
      <c r="AC11" s="154"/>
      <c r="AD11" s="154"/>
      <c r="AE11" s="154"/>
      <c r="AF11" s="154"/>
      <c r="AG11" s="154"/>
      <c r="AH11" s="154"/>
      <c r="AI11" s="154"/>
    </row>
    <row r="12" spans="1:35" x14ac:dyDescent="0.25">
      <c r="A12" s="111">
        <v>1</v>
      </c>
      <c r="B12" s="111">
        <v>2</v>
      </c>
      <c r="C12" s="111">
        <v>3</v>
      </c>
      <c r="D12" s="111">
        <v>4</v>
      </c>
      <c r="E12" s="111">
        <v>5</v>
      </c>
      <c r="F12" s="111">
        <v>6</v>
      </c>
      <c r="G12" s="111">
        <v>7</v>
      </c>
      <c r="H12" s="111">
        <v>8</v>
      </c>
      <c r="I12" s="111">
        <v>9</v>
      </c>
      <c r="J12" s="111">
        <v>10</v>
      </c>
      <c r="K12" s="111">
        <v>11</v>
      </c>
      <c r="L12" s="111">
        <v>12</v>
      </c>
      <c r="M12" s="111">
        <v>13</v>
      </c>
      <c r="N12" s="111">
        <v>14</v>
      </c>
      <c r="O12" s="111">
        <v>15</v>
      </c>
      <c r="P12" s="111">
        <v>16</v>
      </c>
      <c r="Q12" s="111">
        <v>17</v>
      </c>
      <c r="R12" s="111">
        <v>18</v>
      </c>
      <c r="S12" s="111">
        <v>19</v>
      </c>
      <c r="T12" s="111">
        <v>20</v>
      </c>
      <c r="U12" s="111">
        <v>21</v>
      </c>
      <c r="V12" s="111">
        <v>22</v>
      </c>
      <c r="W12" s="111">
        <v>23</v>
      </c>
      <c r="X12" s="111">
        <v>24</v>
      </c>
      <c r="Y12" s="111">
        <v>25</v>
      </c>
      <c r="Z12" s="111">
        <v>26</v>
      </c>
      <c r="AA12" s="111">
        <v>27</v>
      </c>
      <c r="AB12" s="111">
        <v>28</v>
      </c>
      <c r="AC12" s="115">
        <v>29</v>
      </c>
      <c r="AD12" s="115">
        <v>30</v>
      </c>
      <c r="AE12" s="115">
        <v>31</v>
      </c>
      <c r="AF12" s="115">
        <v>32</v>
      </c>
      <c r="AG12" s="115">
        <v>33</v>
      </c>
      <c r="AH12" s="115">
        <v>34</v>
      </c>
      <c r="AI12" s="115">
        <v>35</v>
      </c>
    </row>
    <row r="13" spans="1:35" ht="26.25" x14ac:dyDescent="0.25">
      <c r="A13" s="111">
        <v>1</v>
      </c>
      <c r="B13" s="110" t="s">
        <v>244</v>
      </c>
      <c r="C13" s="110" t="s">
        <v>245</v>
      </c>
      <c r="D13" s="110" t="s">
        <v>246</v>
      </c>
      <c r="E13" s="110">
        <v>10</v>
      </c>
      <c r="F13" s="110">
        <v>1</v>
      </c>
      <c r="G13" s="110">
        <v>0</v>
      </c>
      <c r="H13" s="110">
        <v>0</v>
      </c>
      <c r="I13" s="110">
        <v>0</v>
      </c>
      <c r="J13" s="110">
        <v>0</v>
      </c>
      <c r="K13" s="110">
        <v>0</v>
      </c>
      <c r="L13" s="110">
        <v>6</v>
      </c>
      <c r="M13" s="110">
        <v>0</v>
      </c>
      <c r="N13" s="110">
        <v>0</v>
      </c>
      <c r="O13" s="110">
        <v>0</v>
      </c>
      <c r="P13" s="110">
        <v>6</v>
      </c>
      <c r="Q13" s="110">
        <v>0</v>
      </c>
      <c r="R13" s="110">
        <v>0</v>
      </c>
      <c r="S13" s="110">
        <v>0</v>
      </c>
      <c r="T13" s="110">
        <v>4</v>
      </c>
      <c r="U13" s="110">
        <v>0</v>
      </c>
      <c r="V13" s="110">
        <v>4</v>
      </c>
      <c r="W13" s="110">
        <v>0</v>
      </c>
      <c r="X13" s="110">
        <v>0</v>
      </c>
      <c r="Y13" s="110">
        <v>4</v>
      </c>
      <c r="Z13" s="110">
        <v>0</v>
      </c>
      <c r="AA13" s="110">
        <v>0</v>
      </c>
      <c r="AB13" s="110">
        <v>4</v>
      </c>
      <c r="AC13" s="113">
        <v>42457</v>
      </c>
      <c r="AD13" s="144" t="s">
        <v>247</v>
      </c>
      <c r="AE13" s="144" t="s">
        <v>247</v>
      </c>
      <c r="AF13" s="110">
        <v>1</v>
      </c>
      <c r="AG13" s="111">
        <v>0.1</v>
      </c>
      <c r="AH13" s="110" t="s">
        <v>248</v>
      </c>
      <c r="AI13" s="108" t="s">
        <v>251</v>
      </c>
    </row>
    <row r="14" spans="1:35" ht="26.25" x14ac:dyDescent="0.25">
      <c r="A14" s="111">
        <v>2</v>
      </c>
      <c r="B14" s="110" t="s">
        <v>244</v>
      </c>
      <c r="C14" s="110" t="s">
        <v>249</v>
      </c>
      <c r="D14" s="110" t="s">
        <v>246</v>
      </c>
      <c r="E14" s="110">
        <v>6</v>
      </c>
      <c r="F14" s="110">
        <v>1</v>
      </c>
      <c r="G14" s="110">
        <v>0</v>
      </c>
      <c r="H14" s="110">
        <v>0</v>
      </c>
      <c r="I14" s="110">
        <v>0</v>
      </c>
      <c r="J14" s="110">
        <v>0</v>
      </c>
      <c r="K14" s="110">
        <v>0</v>
      </c>
      <c r="L14" s="110">
        <v>0</v>
      </c>
      <c r="M14" s="110">
        <v>2</v>
      </c>
      <c r="N14" s="110">
        <v>0</v>
      </c>
      <c r="O14" s="110">
        <v>0</v>
      </c>
      <c r="P14" s="110">
        <v>2</v>
      </c>
      <c r="Q14" s="110">
        <v>0</v>
      </c>
      <c r="R14" s="110">
        <v>0</v>
      </c>
      <c r="S14" s="110">
        <v>0</v>
      </c>
      <c r="T14" s="110">
        <v>0</v>
      </c>
      <c r="U14" s="110">
        <v>3</v>
      </c>
      <c r="V14" s="110">
        <v>1</v>
      </c>
      <c r="W14" s="110">
        <v>1</v>
      </c>
      <c r="X14" s="110">
        <v>0</v>
      </c>
      <c r="Y14" s="110">
        <v>3</v>
      </c>
      <c r="Z14" s="110">
        <v>0</v>
      </c>
      <c r="AA14" s="110">
        <v>0</v>
      </c>
      <c r="AB14" s="110">
        <v>3</v>
      </c>
      <c r="AC14" s="113">
        <v>42486</v>
      </c>
      <c r="AD14" s="144" t="s">
        <v>250</v>
      </c>
      <c r="AE14" s="144" t="s">
        <v>250</v>
      </c>
      <c r="AF14" s="110">
        <v>1.3</v>
      </c>
      <c r="AG14" s="111">
        <v>0.1</v>
      </c>
      <c r="AH14" s="110" t="s">
        <v>248</v>
      </c>
      <c r="AI14" s="108" t="s">
        <v>252</v>
      </c>
    </row>
    <row r="15" spans="1:35" ht="29.45" customHeight="1" x14ac:dyDescent="0.25">
      <c r="A15" s="111">
        <v>3</v>
      </c>
      <c r="B15" s="110" t="s">
        <v>244</v>
      </c>
      <c r="C15" s="110" t="s">
        <v>253</v>
      </c>
      <c r="D15" s="110" t="s">
        <v>254</v>
      </c>
      <c r="E15" s="110">
        <v>10</v>
      </c>
      <c r="F15" s="110">
        <v>1</v>
      </c>
      <c r="G15" s="110">
        <v>0</v>
      </c>
      <c r="H15" s="110">
        <v>0</v>
      </c>
      <c r="I15" s="110">
        <v>0</v>
      </c>
      <c r="J15" s="110">
        <v>0</v>
      </c>
      <c r="K15" s="110">
        <v>0</v>
      </c>
      <c r="L15" s="110">
        <v>0</v>
      </c>
      <c r="M15" s="110">
        <v>2</v>
      </c>
      <c r="N15" s="110">
        <v>0</v>
      </c>
      <c r="O15" s="110">
        <v>0</v>
      </c>
      <c r="P15" s="110">
        <v>2</v>
      </c>
      <c r="Q15" s="110">
        <v>0</v>
      </c>
      <c r="R15" s="110">
        <v>0</v>
      </c>
      <c r="S15" s="110">
        <v>0</v>
      </c>
      <c r="T15" s="110">
        <v>2</v>
      </c>
      <c r="U15" s="110">
        <v>0</v>
      </c>
      <c r="V15" s="110">
        <v>2</v>
      </c>
      <c r="W15" s="110">
        <v>0</v>
      </c>
      <c r="X15" s="110">
        <v>0</v>
      </c>
      <c r="Y15" s="110">
        <v>2</v>
      </c>
      <c r="Z15" s="110">
        <v>0</v>
      </c>
      <c r="AA15" s="110">
        <v>0</v>
      </c>
      <c r="AB15" s="110">
        <v>2</v>
      </c>
      <c r="AC15" s="113">
        <v>42604</v>
      </c>
      <c r="AD15" s="144" t="s">
        <v>255</v>
      </c>
      <c r="AE15" s="144" t="s">
        <v>255</v>
      </c>
      <c r="AF15" s="110">
        <v>1</v>
      </c>
      <c r="AG15" s="111">
        <v>0.1</v>
      </c>
      <c r="AH15" s="110" t="s">
        <v>248</v>
      </c>
      <c r="AI15" s="108" t="s">
        <v>256</v>
      </c>
    </row>
    <row r="16" spans="1:35" ht="29.45" customHeight="1" x14ac:dyDescent="0.25">
      <c r="A16" s="111"/>
      <c r="B16" s="110"/>
      <c r="C16" s="109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4"/>
      <c r="V16" s="114"/>
      <c r="W16" s="114"/>
      <c r="X16" s="114"/>
      <c r="Y16" s="114"/>
      <c r="Z16" s="114"/>
      <c r="AA16" s="114"/>
      <c r="AB16" s="114"/>
      <c r="AC16" s="108"/>
      <c r="AD16" s="108"/>
      <c r="AE16" s="108"/>
      <c r="AF16" s="110"/>
      <c r="AG16" s="111"/>
      <c r="AH16" s="110"/>
      <c r="AI16" s="108"/>
    </row>
    <row r="17" spans="1:35" ht="28.9" customHeight="1" x14ac:dyDescent="0.25">
      <c r="A17" s="111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4"/>
      <c r="V17" s="114"/>
      <c r="W17" s="114"/>
      <c r="X17" s="114"/>
      <c r="Y17" s="114"/>
      <c r="Z17" s="114"/>
      <c r="AA17" s="114"/>
      <c r="AB17" s="114"/>
      <c r="AC17" s="108"/>
      <c r="AD17" s="108"/>
      <c r="AE17" s="108"/>
      <c r="AF17" s="110"/>
      <c r="AG17" s="111"/>
      <c r="AH17" s="110"/>
      <c r="AI17" s="108"/>
    </row>
    <row r="18" spans="1:35" ht="31.15" customHeight="1" x14ac:dyDescent="0.25">
      <c r="A18" s="111"/>
      <c r="B18" s="110"/>
      <c r="C18" s="108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08"/>
      <c r="AD18" s="108"/>
      <c r="AE18" s="108"/>
      <c r="AF18" s="110"/>
      <c r="AG18" s="111"/>
      <c r="AH18" s="110"/>
      <c r="AI18" s="108"/>
    </row>
    <row r="19" spans="1:35" ht="28.15" customHeight="1" x14ac:dyDescent="0.25">
      <c r="A19" s="111"/>
      <c r="B19" s="110"/>
      <c r="C19" s="93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91"/>
      <c r="AD19" s="91"/>
      <c r="AE19" s="91"/>
      <c r="AF19" s="34"/>
      <c r="AG19" s="111"/>
      <c r="AH19" s="110"/>
      <c r="AI19" s="108"/>
    </row>
    <row r="20" spans="1:35" ht="30" customHeight="1" x14ac:dyDescent="0.25">
      <c r="A20" s="111"/>
      <c r="B20" s="110"/>
      <c r="C20" s="108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08"/>
      <c r="AD20" s="108"/>
      <c r="AE20" s="108"/>
      <c r="AF20" s="110"/>
      <c r="AG20" s="111"/>
      <c r="AH20" s="110"/>
      <c r="AI20" s="108"/>
    </row>
    <row r="21" spans="1:35" ht="28.15" customHeight="1" x14ac:dyDescent="0.25">
      <c r="A21" s="111"/>
      <c r="B21" s="110"/>
      <c r="C21" s="108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08"/>
      <c r="AD21" s="108"/>
      <c r="AE21" s="108"/>
      <c r="AF21" s="110"/>
      <c r="AG21" s="111"/>
      <c r="AH21" s="110"/>
      <c r="AI21" s="108"/>
    </row>
    <row r="22" spans="1:35" ht="31.15" customHeight="1" x14ac:dyDescent="0.25">
      <c r="A22" s="111"/>
      <c r="B22" s="110"/>
      <c r="C22" s="108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08"/>
      <c r="AD22" s="108"/>
      <c r="AE22" s="108"/>
      <c r="AF22" s="110"/>
      <c r="AG22" s="111"/>
      <c r="AH22" s="110"/>
      <c r="AI22" s="108"/>
    </row>
    <row r="23" spans="1:35" ht="28.9" customHeight="1" x14ac:dyDescent="0.25">
      <c r="A23" s="111"/>
      <c r="B23" s="110"/>
      <c r="C23" s="108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08"/>
      <c r="AD23" s="108"/>
      <c r="AE23" s="108"/>
      <c r="AF23" s="110"/>
      <c r="AG23" s="111"/>
      <c r="AH23" s="110"/>
      <c r="AI23" s="108"/>
    </row>
    <row r="24" spans="1:35" ht="15" hidden="1" customHeight="1" x14ac:dyDescent="0.25">
      <c r="A24" s="111"/>
      <c r="B24" s="110"/>
      <c r="C24" s="108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08"/>
      <c r="AD24" s="108"/>
      <c r="AE24" s="108"/>
      <c r="AF24" s="110"/>
      <c r="AG24" s="110"/>
      <c r="AH24" s="110"/>
      <c r="AI24" s="110"/>
    </row>
    <row r="25" spans="1:35" ht="14.45" customHeight="1" x14ac:dyDescent="0.25">
      <c r="AB25" s="146">
        <f>SUM(AB13:AB24)</f>
        <v>9</v>
      </c>
      <c r="AF25" s="146"/>
    </row>
    <row r="26" spans="1:35" ht="14.45" customHeight="1" x14ac:dyDescent="0.25"/>
    <row r="27" spans="1:35" ht="14.45" customHeight="1" x14ac:dyDescent="0.25">
      <c r="B27" s="97" t="s">
        <v>180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35" ht="15" customHeight="1" x14ac:dyDescent="0.25">
      <c r="B28" s="97" t="s">
        <v>181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35" x14ac:dyDescent="0.25">
      <c r="B29" s="97" t="s">
        <v>182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35" x14ac:dyDescent="0.25">
      <c r="B30" s="97" t="s">
        <v>183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35" x14ac:dyDescent="0.25">
      <c r="B31" s="97" t="s">
        <v>184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35" ht="178.15" customHeight="1" x14ac:dyDescent="0.25"/>
    <row r="33" spans="1:6" ht="21" x14ac:dyDescent="0.35">
      <c r="A33" s="107"/>
      <c r="B33" s="123" t="s">
        <v>7</v>
      </c>
      <c r="C33" s="123" t="s">
        <v>228</v>
      </c>
      <c r="D33" s="124"/>
      <c r="E33" s="124"/>
      <c r="F33" s="124"/>
    </row>
    <row r="34" spans="1:6" x14ac:dyDescent="0.25">
      <c r="A34" s="107" t="s">
        <v>199</v>
      </c>
      <c r="B34" s="97"/>
      <c r="C34" s="97"/>
    </row>
    <row r="35" spans="1:6" ht="38.450000000000003" customHeight="1" x14ac:dyDescent="0.25"/>
    <row r="36" spans="1:6" ht="18.75" x14ac:dyDescent="0.3">
      <c r="B36" s="125" t="s">
        <v>2</v>
      </c>
    </row>
  </sheetData>
  <mergeCells count="35">
    <mergeCell ref="AG8:AG11"/>
    <mergeCell ref="P9:P11"/>
    <mergeCell ref="U10:U11"/>
    <mergeCell ref="W9:W11"/>
    <mergeCell ref="X9:X11"/>
    <mergeCell ref="I8:P8"/>
    <mergeCell ref="Q8:AB8"/>
    <mergeCell ref="I10:J10"/>
    <mergeCell ref="K10:L10"/>
    <mergeCell ref="Q10:R10"/>
    <mergeCell ref="S10:T10"/>
    <mergeCell ref="V9:V11"/>
    <mergeCell ref="I9:M9"/>
    <mergeCell ref="Q9:U9"/>
    <mergeCell ref="A8:A11"/>
    <mergeCell ref="B8:B11"/>
    <mergeCell ref="C8:C11"/>
    <mergeCell ref="D8:D11"/>
    <mergeCell ref="E8:E11"/>
    <mergeCell ref="F8:F11"/>
    <mergeCell ref="AH8:AH11"/>
    <mergeCell ref="AI8:AI11"/>
    <mergeCell ref="Y9:Y11"/>
    <mergeCell ref="Z9:Z11"/>
    <mergeCell ref="AA9:AA11"/>
    <mergeCell ref="AB9:AB11"/>
    <mergeCell ref="AC8:AC11"/>
    <mergeCell ref="AD8:AD11"/>
    <mergeCell ref="M10:M11"/>
    <mergeCell ref="N9:N11"/>
    <mergeCell ref="O9:O11"/>
    <mergeCell ref="G8:G11"/>
    <mergeCell ref="H8:H11"/>
    <mergeCell ref="AE8:AE11"/>
    <mergeCell ref="AF8:AF11"/>
  </mergeCells>
  <pageMargins left="0.23622047244094491" right="0.23622047244094491" top="0.74803149606299213" bottom="0.74803149606299213" header="0.31496062992125984" footer="0.31496062992125984"/>
  <pageSetup paperSize="9" scale="3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9"/>
  <sheetViews>
    <sheetView view="pageBreakPreview" topLeftCell="A34" zoomScale="75" zoomScaleNormal="100" zoomScaleSheetLayoutView="75" workbookViewId="0">
      <selection activeCell="F34" sqref="F34"/>
    </sheetView>
  </sheetViews>
  <sheetFormatPr defaultRowHeight="15" x14ac:dyDescent="0.25"/>
  <cols>
    <col min="1" max="1" width="55" customWidth="1"/>
    <col min="2" max="2" width="9.42578125" customWidth="1"/>
    <col min="3" max="3" width="10.28515625" customWidth="1"/>
    <col min="4" max="4" width="13.7109375" customWidth="1"/>
    <col min="5" max="5" width="12.7109375" customWidth="1"/>
    <col min="6" max="6" width="11" customWidth="1"/>
  </cols>
  <sheetData>
    <row r="1" spans="1:6" x14ac:dyDescent="0.25">
      <c r="A1" s="199" t="s">
        <v>130</v>
      </c>
      <c r="B1" s="199"/>
      <c r="C1" s="199"/>
      <c r="D1" s="199"/>
      <c r="E1" s="199"/>
      <c r="F1" s="199"/>
    </row>
    <row r="2" spans="1:6" x14ac:dyDescent="0.25">
      <c r="A2" s="208" t="s">
        <v>236</v>
      </c>
      <c r="B2" s="208"/>
      <c r="C2" s="208"/>
      <c r="D2" s="208"/>
      <c r="E2" s="208"/>
      <c r="F2" s="208"/>
    </row>
    <row r="3" spans="1:6" ht="13.15" customHeight="1" x14ac:dyDescent="0.25">
      <c r="A3" s="201" t="s">
        <v>30</v>
      </c>
      <c r="B3" s="201"/>
      <c r="C3" s="201"/>
      <c r="D3" s="201"/>
      <c r="E3" s="201"/>
      <c r="F3" s="201"/>
    </row>
    <row r="4" spans="1:6" hidden="1" x14ac:dyDescent="0.25">
      <c r="A4" s="199"/>
      <c r="B4" s="199"/>
      <c r="C4" s="199"/>
      <c r="D4" s="199"/>
      <c r="E4" s="199"/>
      <c r="F4" s="199"/>
    </row>
    <row r="5" spans="1:6" hidden="1" x14ac:dyDescent="0.25">
      <c r="A5" s="208"/>
      <c r="B5" s="208"/>
      <c r="C5" s="208"/>
      <c r="D5" s="208"/>
      <c r="E5" s="208"/>
      <c r="F5" s="208"/>
    </row>
    <row r="6" spans="1:6" hidden="1" x14ac:dyDescent="0.25">
      <c r="A6" s="168"/>
      <c r="B6" s="168"/>
      <c r="C6" s="168"/>
      <c r="D6" s="168"/>
      <c r="E6" s="168"/>
      <c r="F6" s="168"/>
    </row>
    <row r="7" spans="1:6" ht="15.75" thickBot="1" x14ac:dyDescent="0.3">
      <c r="A7" s="84"/>
      <c r="B7" s="85"/>
      <c r="C7" s="85"/>
      <c r="D7" s="85"/>
      <c r="E7" s="85"/>
      <c r="F7" s="85"/>
    </row>
    <row r="8" spans="1:6" ht="25.9" customHeight="1" thickBot="1" x14ac:dyDescent="0.3">
      <c r="A8" s="204" t="s">
        <v>56</v>
      </c>
      <c r="B8" s="206" t="s">
        <v>29</v>
      </c>
      <c r="C8" s="207"/>
      <c r="D8" s="204" t="s">
        <v>95</v>
      </c>
      <c r="E8" s="204" t="s">
        <v>28</v>
      </c>
      <c r="F8" s="204" t="s">
        <v>27</v>
      </c>
    </row>
    <row r="9" spans="1:6" ht="26.25" thickBot="1" x14ac:dyDescent="0.3">
      <c r="A9" s="205"/>
      <c r="B9" s="50" t="s">
        <v>26</v>
      </c>
      <c r="C9" s="50" t="s">
        <v>25</v>
      </c>
      <c r="D9" s="205"/>
      <c r="E9" s="205"/>
      <c r="F9" s="205"/>
    </row>
    <row r="10" spans="1:6" ht="15.75" thickBot="1" x14ac:dyDescent="0.3">
      <c r="A10" s="51">
        <v>1</v>
      </c>
      <c r="B10" s="50">
        <v>2</v>
      </c>
      <c r="C10" s="50">
        <v>3</v>
      </c>
      <c r="D10" s="50">
        <v>4</v>
      </c>
      <c r="E10" s="50">
        <v>5</v>
      </c>
      <c r="F10" s="50">
        <v>6</v>
      </c>
    </row>
    <row r="11" spans="1:6" ht="84" customHeight="1" thickBot="1" x14ac:dyDescent="0.3">
      <c r="A11" s="53" t="s">
        <v>110</v>
      </c>
      <c r="B11" s="50" t="s">
        <v>12</v>
      </c>
      <c r="C11" s="50" t="s">
        <v>12</v>
      </c>
      <c r="D11" s="50" t="s">
        <v>12</v>
      </c>
      <c r="E11" s="50" t="s">
        <v>12</v>
      </c>
      <c r="F11" s="145">
        <v>2</v>
      </c>
    </row>
    <row r="12" spans="1:6" ht="15" customHeight="1" thickBot="1" x14ac:dyDescent="0.3">
      <c r="A12" s="53" t="s">
        <v>19</v>
      </c>
      <c r="B12" s="50"/>
      <c r="C12" s="50"/>
      <c r="D12" s="50"/>
      <c r="E12" s="50"/>
      <c r="F12" s="50"/>
    </row>
    <row r="13" spans="1:6" ht="48.6" customHeight="1" thickBot="1" x14ac:dyDescent="0.3">
      <c r="A13" s="53" t="s">
        <v>111</v>
      </c>
      <c r="B13" s="50">
        <v>10</v>
      </c>
      <c r="C13" s="50">
        <v>10</v>
      </c>
      <c r="D13" s="50">
        <v>100</v>
      </c>
      <c r="E13" s="50" t="s">
        <v>14</v>
      </c>
      <c r="F13" s="50">
        <v>2</v>
      </c>
    </row>
    <row r="14" spans="1:6" ht="54" customHeight="1" thickBot="1" x14ac:dyDescent="0.3">
      <c r="A14" s="53" t="s">
        <v>112</v>
      </c>
      <c r="B14" s="50">
        <v>10</v>
      </c>
      <c r="C14" s="50">
        <v>10</v>
      </c>
      <c r="D14" s="50">
        <v>100</v>
      </c>
      <c r="E14" s="50" t="s">
        <v>14</v>
      </c>
      <c r="F14" s="50">
        <v>2</v>
      </c>
    </row>
    <row r="15" spans="1:6" ht="30" customHeight="1" thickBot="1" x14ac:dyDescent="0.3">
      <c r="A15" s="53" t="s">
        <v>113</v>
      </c>
      <c r="B15" s="50" t="s">
        <v>12</v>
      </c>
      <c r="C15" s="50" t="s">
        <v>12</v>
      </c>
      <c r="D15" s="50" t="s">
        <v>12</v>
      </c>
      <c r="E15" s="50" t="s">
        <v>12</v>
      </c>
      <c r="F15" s="145">
        <v>0.5</v>
      </c>
    </row>
    <row r="16" spans="1:6" ht="19.899999999999999" customHeight="1" thickBot="1" x14ac:dyDescent="0.3">
      <c r="A16" s="53" t="s">
        <v>19</v>
      </c>
      <c r="B16" s="50"/>
      <c r="C16" s="50"/>
      <c r="D16" s="50"/>
      <c r="E16" s="50"/>
      <c r="F16" s="50"/>
    </row>
    <row r="17" spans="1:6" ht="56.45" customHeight="1" thickBot="1" x14ac:dyDescent="0.3">
      <c r="A17" s="53" t="s">
        <v>114</v>
      </c>
      <c r="B17" s="50">
        <v>10</v>
      </c>
      <c r="C17" s="50">
        <v>10</v>
      </c>
      <c r="D17" s="50">
        <v>100</v>
      </c>
      <c r="E17" s="50" t="s">
        <v>14</v>
      </c>
      <c r="F17" s="50">
        <v>0.5</v>
      </c>
    </row>
    <row r="18" spans="1:6" ht="41.45" customHeight="1" thickBot="1" x14ac:dyDescent="0.3">
      <c r="A18" s="53" t="s">
        <v>115</v>
      </c>
      <c r="B18" s="50">
        <v>30</v>
      </c>
      <c r="C18" s="50">
        <v>30</v>
      </c>
      <c r="D18" s="50">
        <v>100</v>
      </c>
      <c r="E18" s="50" t="s">
        <v>14</v>
      </c>
      <c r="F18" s="50">
        <v>0.5</v>
      </c>
    </row>
    <row r="19" spans="1:6" ht="45" customHeight="1" thickBot="1" x14ac:dyDescent="0.3">
      <c r="A19" s="53" t="s">
        <v>81</v>
      </c>
      <c r="B19" s="50">
        <v>30</v>
      </c>
      <c r="C19" s="50">
        <v>30</v>
      </c>
      <c r="D19" s="50">
        <v>100</v>
      </c>
      <c r="E19" s="50" t="s">
        <v>12</v>
      </c>
      <c r="F19" s="50" t="s">
        <v>12</v>
      </c>
    </row>
    <row r="20" spans="1:6" ht="13.9" customHeight="1" thickBot="1" x14ac:dyDescent="0.3">
      <c r="A20" s="53" t="s">
        <v>80</v>
      </c>
      <c r="B20" s="50">
        <v>30</v>
      </c>
      <c r="C20" s="50">
        <v>30</v>
      </c>
      <c r="D20" s="50">
        <v>100</v>
      </c>
      <c r="E20" s="50" t="s">
        <v>12</v>
      </c>
      <c r="F20" s="50" t="s">
        <v>12</v>
      </c>
    </row>
    <row r="21" spans="1:6" ht="81" customHeight="1" thickBot="1" x14ac:dyDescent="0.3">
      <c r="A21" s="53" t="s">
        <v>116</v>
      </c>
      <c r="B21" s="50">
        <v>0</v>
      </c>
      <c r="C21" s="50">
        <v>0</v>
      </c>
      <c r="D21" s="50">
        <v>100</v>
      </c>
      <c r="E21" s="50" t="s">
        <v>14</v>
      </c>
      <c r="F21" s="50">
        <v>0.5</v>
      </c>
    </row>
    <row r="22" spans="1:6" ht="41.45" customHeight="1" thickBot="1" x14ac:dyDescent="0.3">
      <c r="A22" s="52" t="s">
        <v>117</v>
      </c>
      <c r="B22" s="50">
        <v>0</v>
      </c>
      <c r="C22" s="50">
        <v>0</v>
      </c>
      <c r="D22" s="50">
        <v>100</v>
      </c>
      <c r="E22" s="50" t="s">
        <v>14</v>
      </c>
      <c r="F22" s="145">
        <v>0.2</v>
      </c>
    </row>
    <row r="23" spans="1:6" ht="133.15" customHeight="1" thickBot="1" x14ac:dyDescent="0.3">
      <c r="A23" s="53" t="s">
        <v>118</v>
      </c>
      <c r="B23" s="50">
        <v>0</v>
      </c>
      <c r="C23" s="50">
        <v>0</v>
      </c>
      <c r="D23" s="50">
        <v>100</v>
      </c>
      <c r="E23" s="50"/>
      <c r="F23" s="50">
        <v>0.2</v>
      </c>
    </row>
    <row r="24" spans="1:6" ht="51.6" customHeight="1" thickBot="1" x14ac:dyDescent="0.3">
      <c r="A24" s="53" t="s">
        <v>119</v>
      </c>
      <c r="B24" s="50">
        <v>0</v>
      </c>
      <c r="C24" s="50">
        <v>0</v>
      </c>
      <c r="D24" s="50">
        <v>100</v>
      </c>
      <c r="E24" s="50" t="s">
        <v>14</v>
      </c>
      <c r="F24" s="145">
        <v>0.2</v>
      </c>
    </row>
    <row r="25" spans="1:6" ht="81.599999999999994" customHeight="1" thickBot="1" x14ac:dyDescent="0.3">
      <c r="A25" s="53" t="s">
        <v>120</v>
      </c>
      <c r="B25" s="50">
        <v>0</v>
      </c>
      <c r="C25" s="50">
        <v>0</v>
      </c>
      <c r="D25" s="50">
        <v>100</v>
      </c>
      <c r="E25" s="50"/>
      <c r="F25" s="50">
        <v>0.5</v>
      </c>
    </row>
    <row r="26" spans="1:6" ht="47.45" customHeight="1" thickBot="1" x14ac:dyDescent="0.3">
      <c r="A26" s="53" t="s">
        <v>121</v>
      </c>
      <c r="B26" s="50">
        <v>0</v>
      </c>
      <c r="C26" s="50">
        <v>0</v>
      </c>
      <c r="D26" s="50">
        <v>100</v>
      </c>
      <c r="E26" s="50"/>
      <c r="F26" s="145">
        <v>0.5</v>
      </c>
    </row>
    <row r="27" spans="1:6" ht="57" customHeight="1" thickBot="1" x14ac:dyDescent="0.3">
      <c r="A27" s="53" t="s">
        <v>122</v>
      </c>
      <c r="B27" s="50">
        <v>0</v>
      </c>
      <c r="C27" s="50">
        <v>0</v>
      </c>
      <c r="D27" s="50">
        <v>100</v>
      </c>
      <c r="E27" s="50" t="s">
        <v>14</v>
      </c>
      <c r="F27" s="50">
        <v>0.5</v>
      </c>
    </row>
    <row r="28" spans="1:6" ht="39.6" customHeight="1" thickBot="1" x14ac:dyDescent="0.3">
      <c r="A28" s="53" t="s">
        <v>123</v>
      </c>
      <c r="B28" s="50" t="s">
        <v>12</v>
      </c>
      <c r="C28" s="50" t="s">
        <v>12</v>
      </c>
      <c r="D28" s="50" t="s">
        <v>12</v>
      </c>
      <c r="E28" s="50" t="s">
        <v>12</v>
      </c>
      <c r="F28" s="145">
        <v>0.5</v>
      </c>
    </row>
    <row r="29" spans="1:6" ht="18" customHeight="1" thickBot="1" x14ac:dyDescent="0.3">
      <c r="A29" s="53" t="s">
        <v>19</v>
      </c>
      <c r="B29" s="50"/>
      <c r="C29" s="50"/>
      <c r="D29" s="50"/>
      <c r="E29" s="50"/>
      <c r="F29" s="50"/>
    </row>
    <row r="30" spans="1:6" ht="57.6" customHeight="1" thickBot="1" x14ac:dyDescent="0.3">
      <c r="A30" s="53" t="s">
        <v>124</v>
      </c>
      <c r="B30" s="50">
        <v>1</v>
      </c>
      <c r="C30" s="50">
        <v>1</v>
      </c>
      <c r="D30" s="50">
        <v>100</v>
      </c>
      <c r="E30" s="50" t="s">
        <v>17</v>
      </c>
      <c r="F30" s="50">
        <v>0.5</v>
      </c>
    </row>
    <row r="31" spans="1:6" ht="84" customHeight="1" thickBot="1" x14ac:dyDescent="0.3">
      <c r="A31" s="53" t="s">
        <v>125</v>
      </c>
      <c r="B31" s="50">
        <v>0</v>
      </c>
      <c r="C31" s="50">
        <v>0</v>
      </c>
      <c r="D31" s="50">
        <v>100</v>
      </c>
      <c r="E31" s="50" t="s">
        <v>14</v>
      </c>
      <c r="F31" s="50">
        <v>0.5</v>
      </c>
    </row>
    <row r="32" spans="1:6" ht="44.45" customHeight="1" thickBot="1" x14ac:dyDescent="0.3">
      <c r="A32" s="53" t="s">
        <v>126</v>
      </c>
      <c r="B32" s="50">
        <v>0</v>
      </c>
      <c r="C32" s="50">
        <v>0</v>
      </c>
      <c r="D32" s="50">
        <v>100</v>
      </c>
      <c r="E32" s="50" t="s">
        <v>14</v>
      </c>
      <c r="F32" s="145">
        <v>0.2</v>
      </c>
    </row>
    <row r="33" spans="1:6" ht="73.150000000000006" customHeight="1" thickBot="1" x14ac:dyDescent="0.3">
      <c r="A33" s="53" t="s">
        <v>127</v>
      </c>
      <c r="B33" s="50">
        <v>0</v>
      </c>
      <c r="C33" s="50">
        <v>0</v>
      </c>
      <c r="D33" s="50">
        <v>100</v>
      </c>
      <c r="E33" s="50"/>
      <c r="F33" s="50"/>
    </row>
    <row r="34" spans="1:6" ht="22.9" customHeight="1" thickBot="1" x14ac:dyDescent="0.3">
      <c r="A34" s="52" t="s">
        <v>128</v>
      </c>
      <c r="B34" s="50" t="s">
        <v>12</v>
      </c>
      <c r="C34" s="50" t="s">
        <v>12</v>
      </c>
      <c r="D34" s="50" t="s">
        <v>12</v>
      </c>
      <c r="E34" s="50" t="s">
        <v>12</v>
      </c>
      <c r="F34" s="50">
        <v>0.58499999999999996</v>
      </c>
    </row>
    <row r="35" spans="1:6" x14ac:dyDescent="0.25">
      <c r="A35" s="49"/>
    </row>
    <row r="36" spans="1:6" x14ac:dyDescent="0.25">
      <c r="A36" s="203" t="s">
        <v>234</v>
      </c>
      <c r="B36" s="203"/>
      <c r="C36" s="203"/>
      <c r="D36" s="203"/>
      <c r="E36" s="203"/>
      <c r="F36" s="203"/>
    </row>
    <row r="37" spans="1:6" hidden="1" x14ac:dyDescent="0.25"/>
    <row r="38" spans="1:6" x14ac:dyDescent="0.25">
      <c r="A38" s="2" t="s">
        <v>79</v>
      </c>
    </row>
    <row r="39" spans="1:6" x14ac:dyDescent="0.25">
      <c r="A39" t="s">
        <v>2</v>
      </c>
    </row>
  </sheetData>
  <mergeCells count="12">
    <mergeCell ref="A1:F1"/>
    <mergeCell ref="A2:F2"/>
    <mergeCell ref="A3:F3"/>
    <mergeCell ref="A4:F4"/>
    <mergeCell ref="A5:F5"/>
    <mergeCell ref="A36:F36"/>
    <mergeCell ref="A6:F6"/>
    <mergeCell ref="A8:A9"/>
    <mergeCell ref="B8:C8"/>
    <mergeCell ref="D8:D9"/>
    <mergeCell ref="E8:E9"/>
    <mergeCell ref="F8:F9"/>
  </mergeCells>
  <pageMargins left="0.7" right="0.7" top="0.75" bottom="0.75" header="0.3" footer="0.3"/>
  <pageSetup paperSize="9" scale="7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41"/>
  <sheetViews>
    <sheetView view="pageBreakPreview" topLeftCell="A39" zoomScaleNormal="75" zoomScaleSheetLayoutView="100" workbookViewId="0">
      <selection activeCell="F8" sqref="F8:F9"/>
    </sheetView>
  </sheetViews>
  <sheetFormatPr defaultRowHeight="15" x14ac:dyDescent="0.25"/>
  <cols>
    <col min="1" max="1" width="43.5703125" customWidth="1"/>
    <col min="3" max="3" width="10.140625" customWidth="1"/>
    <col min="4" max="4" width="13.28515625" customWidth="1"/>
    <col min="5" max="5" width="14.28515625" customWidth="1"/>
    <col min="6" max="6" width="15.7109375" customWidth="1"/>
  </cols>
  <sheetData>
    <row r="1" spans="1:6" x14ac:dyDescent="0.25">
      <c r="A1" s="199" t="s">
        <v>156</v>
      </c>
      <c r="B1" s="199"/>
      <c r="C1" s="199"/>
      <c r="D1" s="199"/>
      <c r="E1" s="199"/>
      <c r="F1" s="199"/>
    </row>
    <row r="2" spans="1:6" ht="13.9" customHeight="1" x14ac:dyDescent="0.25">
      <c r="A2" s="192" t="s">
        <v>226</v>
      </c>
      <c r="B2" s="192"/>
      <c r="C2" s="192"/>
      <c r="D2" s="192"/>
      <c r="E2" s="192"/>
      <c r="F2" s="192"/>
    </row>
    <row r="3" spans="1:6" ht="15.75" thickBot="1" x14ac:dyDescent="0.3">
      <c r="A3" s="209" t="s">
        <v>57</v>
      </c>
      <c r="B3" s="209"/>
      <c r="C3" s="209"/>
      <c r="D3" s="209"/>
      <c r="E3" s="209"/>
      <c r="F3" s="209"/>
    </row>
    <row r="4" spans="1:6" ht="0.6" customHeight="1" thickBot="1" x14ac:dyDescent="0.3"/>
    <row r="5" spans="1:6" ht="18" customHeight="1" thickBot="1" x14ac:dyDescent="0.3">
      <c r="A5" s="210" t="s">
        <v>56</v>
      </c>
      <c r="B5" s="210" t="s">
        <v>29</v>
      </c>
      <c r="C5" s="210"/>
      <c r="D5" s="23" t="s">
        <v>55</v>
      </c>
      <c r="E5" s="210" t="s">
        <v>28</v>
      </c>
      <c r="F5" s="210" t="s">
        <v>27</v>
      </c>
    </row>
    <row r="6" spans="1:6" ht="30.75" thickBot="1" x14ac:dyDescent="0.3">
      <c r="A6" s="210"/>
      <c r="B6" s="13" t="s">
        <v>54</v>
      </c>
      <c r="C6" s="13" t="s">
        <v>53</v>
      </c>
      <c r="D6" s="13" t="s">
        <v>52</v>
      </c>
      <c r="E6" s="210"/>
      <c r="F6" s="210"/>
    </row>
    <row r="7" spans="1:6" ht="15.75" thickBot="1" x14ac:dyDescent="0.3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</row>
    <row r="8" spans="1:6" ht="63.6" customHeight="1" thickBot="1" x14ac:dyDescent="0.3">
      <c r="A8" s="28" t="s">
        <v>51</v>
      </c>
      <c r="B8" s="211">
        <v>1</v>
      </c>
      <c r="C8" s="211">
        <v>1</v>
      </c>
      <c r="D8" s="211">
        <v>100</v>
      </c>
      <c r="E8" s="211" t="s">
        <v>17</v>
      </c>
      <c r="F8" s="211">
        <v>2</v>
      </c>
    </row>
    <row r="9" spans="1:6" ht="14.45" customHeight="1" thickBot="1" x14ac:dyDescent="0.3">
      <c r="A9" s="36" t="s">
        <v>18</v>
      </c>
      <c r="B9" s="211"/>
      <c r="C9" s="211"/>
      <c r="D9" s="211"/>
      <c r="E9" s="211"/>
      <c r="F9" s="211"/>
    </row>
    <row r="10" spans="1:6" ht="15.75" hidden="1" thickBot="1" x14ac:dyDescent="0.3">
      <c r="A10" s="16"/>
      <c r="B10" s="19"/>
      <c r="C10" s="19"/>
      <c r="D10" s="19"/>
      <c r="E10" s="19"/>
      <c r="F10" s="19"/>
    </row>
    <row r="11" spans="1:6" ht="29.45" customHeight="1" thickBot="1" x14ac:dyDescent="0.3">
      <c r="A11" s="15" t="s">
        <v>50</v>
      </c>
      <c r="B11" s="18" t="s">
        <v>12</v>
      </c>
      <c r="C11" s="18" t="s">
        <v>12</v>
      </c>
      <c r="D11" s="18" t="s">
        <v>12</v>
      </c>
      <c r="E11" s="18" t="s">
        <v>12</v>
      </c>
      <c r="F11" s="18">
        <v>2</v>
      </c>
    </row>
    <row r="12" spans="1:6" ht="18" customHeight="1" thickBot="1" x14ac:dyDescent="0.3">
      <c r="A12" s="15" t="s">
        <v>15</v>
      </c>
      <c r="B12" s="19"/>
      <c r="C12" s="19"/>
      <c r="D12" s="19"/>
      <c r="E12" s="19"/>
      <c r="F12" s="19"/>
    </row>
    <row r="13" spans="1:6" ht="82.5" customHeight="1" thickBot="1" x14ac:dyDescent="0.3">
      <c r="A13" s="15" t="s">
        <v>49</v>
      </c>
      <c r="B13" s="18">
        <v>0</v>
      </c>
      <c r="C13" s="18">
        <v>0</v>
      </c>
      <c r="D13" s="18">
        <v>100</v>
      </c>
      <c r="E13" s="18" t="s">
        <v>14</v>
      </c>
      <c r="F13" s="18">
        <v>2</v>
      </c>
    </row>
    <row r="14" spans="1:6" ht="84.6" customHeight="1" thickBot="1" x14ac:dyDescent="0.3">
      <c r="A14" s="15" t="s">
        <v>48</v>
      </c>
      <c r="B14" s="18">
        <v>0</v>
      </c>
      <c r="C14" s="18">
        <v>0</v>
      </c>
      <c r="D14" s="18">
        <v>100</v>
      </c>
      <c r="E14" s="18" t="s">
        <v>17</v>
      </c>
      <c r="F14" s="18">
        <v>2</v>
      </c>
    </row>
    <row r="15" spans="1:6" ht="118.9" customHeight="1" thickBot="1" x14ac:dyDescent="0.3">
      <c r="A15" s="21" t="s">
        <v>47</v>
      </c>
      <c r="B15" s="18">
        <v>0</v>
      </c>
      <c r="C15" s="18">
        <v>0</v>
      </c>
      <c r="D15" s="18">
        <v>100</v>
      </c>
      <c r="E15" s="18" t="s">
        <v>14</v>
      </c>
      <c r="F15" s="18" t="s">
        <v>12</v>
      </c>
    </row>
    <row r="16" spans="1:6" ht="103.9" customHeight="1" thickBot="1" x14ac:dyDescent="0.3">
      <c r="A16" s="15" t="s">
        <v>46</v>
      </c>
      <c r="B16" s="18">
        <v>0</v>
      </c>
      <c r="C16" s="18">
        <v>0</v>
      </c>
      <c r="D16" s="18">
        <v>100</v>
      </c>
      <c r="E16" s="18" t="s">
        <v>14</v>
      </c>
      <c r="F16" s="18">
        <v>2</v>
      </c>
    </row>
    <row r="17" spans="1:6" ht="81.599999999999994" customHeight="1" thickBot="1" x14ac:dyDescent="0.3">
      <c r="A17" s="15" t="s">
        <v>45</v>
      </c>
      <c r="B17" s="18">
        <v>0</v>
      </c>
      <c r="C17" s="18">
        <v>0</v>
      </c>
      <c r="D17" s="18">
        <v>100</v>
      </c>
      <c r="E17" s="18" t="s">
        <v>17</v>
      </c>
      <c r="F17" s="18">
        <v>2</v>
      </c>
    </row>
    <row r="18" spans="1:6" ht="58.9" customHeight="1" thickBot="1" x14ac:dyDescent="0.3">
      <c r="A18" s="15" t="s">
        <v>44</v>
      </c>
      <c r="B18" s="18">
        <v>0</v>
      </c>
      <c r="C18" s="18">
        <v>0</v>
      </c>
      <c r="D18" s="18">
        <v>100</v>
      </c>
      <c r="E18" s="18" t="s">
        <v>17</v>
      </c>
      <c r="F18" s="18">
        <v>2</v>
      </c>
    </row>
    <row r="19" spans="1:6" ht="15.75" hidden="1" thickBot="1" x14ac:dyDescent="0.3">
      <c r="A19" s="16"/>
      <c r="B19" s="19"/>
      <c r="C19" s="19"/>
      <c r="D19" s="19"/>
      <c r="E19" s="19"/>
      <c r="F19" s="19"/>
    </row>
    <row r="20" spans="1:6" ht="33.6" customHeight="1" thickBot="1" x14ac:dyDescent="0.3">
      <c r="A20" s="15" t="s">
        <v>43</v>
      </c>
      <c r="B20" s="18" t="s">
        <v>12</v>
      </c>
      <c r="C20" s="18" t="s">
        <v>12</v>
      </c>
      <c r="D20" s="18" t="s">
        <v>12</v>
      </c>
      <c r="E20" s="18" t="s">
        <v>12</v>
      </c>
      <c r="F20" s="18">
        <v>2</v>
      </c>
    </row>
    <row r="21" spans="1:6" ht="14.45" customHeight="1" thickBot="1" x14ac:dyDescent="0.3">
      <c r="A21" s="15" t="s">
        <v>15</v>
      </c>
      <c r="B21" s="19"/>
      <c r="C21" s="19"/>
      <c r="D21" s="19"/>
      <c r="E21" s="19"/>
      <c r="F21" s="19"/>
    </row>
    <row r="22" spans="1:6" ht="45" customHeight="1" thickBot="1" x14ac:dyDescent="0.3">
      <c r="A22" s="15" t="s">
        <v>42</v>
      </c>
      <c r="B22" s="22">
        <v>0</v>
      </c>
      <c r="C22" s="22">
        <v>0</v>
      </c>
      <c r="D22" s="18">
        <v>100</v>
      </c>
      <c r="E22" s="18" t="s">
        <v>14</v>
      </c>
      <c r="F22" s="18">
        <v>2</v>
      </c>
    </row>
    <row r="23" spans="1:6" ht="58.15" customHeight="1" thickBot="1" x14ac:dyDescent="0.3">
      <c r="A23" s="15" t="s">
        <v>41</v>
      </c>
      <c r="B23" s="18" t="s">
        <v>12</v>
      </c>
      <c r="C23" s="18" t="s">
        <v>12</v>
      </c>
      <c r="D23" s="18">
        <v>100</v>
      </c>
      <c r="E23" s="18" t="s">
        <v>17</v>
      </c>
      <c r="F23" s="18">
        <v>2</v>
      </c>
    </row>
    <row r="24" spans="1:6" ht="29.45" customHeight="1" thickBot="1" x14ac:dyDescent="0.3">
      <c r="A24" s="15" t="s">
        <v>40</v>
      </c>
      <c r="B24" s="18">
        <v>0</v>
      </c>
      <c r="C24" s="18">
        <v>0</v>
      </c>
      <c r="D24" s="18">
        <v>100</v>
      </c>
      <c r="E24" s="18" t="s">
        <v>12</v>
      </c>
      <c r="F24" s="18" t="s">
        <v>12</v>
      </c>
    </row>
    <row r="25" spans="1:6" ht="28.9" customHeight="1" thickBot="1" x14ac:dyDescent="0.3">
      <c r="A25" s="15" t="s">
        <v>39</v>
      </c>
      <c r="B25" s="18">
        <v>0</v>
      </c>
      <c r="C25" s="18">
        <v>0</v>
      </c>
      <c r="D25" s="18">
        <v>100</v>
      </c>
      <c r="E25" s="18" t="s">
        <v>12</v>
      </c>
      <c r="F25" s="18" t="s">
        <v>12</v>
      </c>
    </row>
    <row r="26" spans="1:6" ht="27.6" customHeight="1" thickBot="1" x14ac:dyDescent="0.3">
      <c r="A26" s="21" t="s">
        <v>38</v>
      </c>
      <c r="B26" s="18">
        <v>0</v>
      </c>
      <c r="C26" s="18">
        <v>0</v>
      </c>
      <c r="D26" s="18">
        <v>100</v>
      </c>
      <c r="E26" s="18" t="s">
        <v>12</v>
      </c>
      <c r="F26" s="18" t="s">
        <v>12</v>
      </c>
    </row>
    <row r="27" spans="1:6" ht="15.75" hidden="1" thickBot="1" x14ac:dyDescent="0.3">
      <c r="A27" s="16"/>
      <c r="B27" s="17"/>
      <c r="C27" s="19"/>
      <c r="D27" s="19"/>
      <c r="E27" s="19"/>
      <c r="F27" s="19"/>
    </row>
    <row r="28" spans="1:6" ht="27.6" customHeight="1" thickBot="1" x14ac:dyDescent="0.3">
      <c r="A28" s="15" t="s">
        <v>37</v>
      </c>
      <c r="B28" s="45">
        <v>0</v>
      </c>
      <c r="C28" s="18">
        <v>0</v>
      </c>
      <c r="D28" s="18">
        <v>100</v>
      </c>
      <c r="E28" s="18" t="s">
        <v>14</v>
      </c>
      <c r="F28" s="18">
        <v>2</v>
      </c>
    </row>
    <row r="29" spans="1:6" ht="62.45" customHeight="1" thickBot="1" x14ac:dyDescent="0.3">
      <c r="A29" s="15" t="s">
        <v>36</v>
      </c>
      <c r="B29" s="18">
        <v>0</v>
      </c>
      <c r="C29" s="18">
        <v>0</v>
      </c>
      <c r="D29" s="18">
        <v>100</v>
      </c>
      <c r="E29" s="19"/>
      <c r="F29" s="18">
        <v>2</v>
      </c>
    </row>
    <row r="30" spans="1:6" ht="73.900000000000006" customHeight="1" thickBot="1" x14ac:dyDescent="0.3">
      <c r="A30" s="15" t="s">
        <v>35</v>
      </c>
      <c r="B30" s="17"/>
      <c r="C30" s="18" t="s">
        <v>12</v>
      </c>
      <c r="D30" s="18" t="s">
        <v>12</v>
      </c>
      <c r="E30" s="18" t="s">
        <v>12</v>
      </c>
      <c r="F30" s="18">
        <v>2</v>
      </c>
    </row>
    <row r="31" spans="1:6" ht="15" customHeight="1" thickBot="1" x14ac:dyDescent="0.3">
      <c r="A31" s="15" t="s">
        <v>15</v>
      </c>
      <c r="B31" s="19"/>
      <c r="C31" s="19"/>
      <c r="D31" s="19"/>
      <c r="E31" s="19"/>
      <c r="F31" s="19"/>
    </row>
    <row r="32" spans="1:6" ht="61.15" customHeight="1" thickBot="1" x14ac:dyDescent="0.3">
      <c r="A32" s="15" t="s">
        <v>34</v>
      </c>
      <c r="B32" s="18">
        <v>0</v>
      </c>
      <c r="C32" s="18">
        <v>0</v>
      </c>
      <c r="D32" s="18">
        <v>100</v>
      </c>
      <c r="E32" s="18" t="s">
        <v>14</v>
      </c>
      <c r="F32" s="18">
        <v>2</v>
      </c>
    </row>
    <row r="33" spans="1:6" ht="114" customHeight="1" thickBot="1" x14ac:dyDescent="0.3">
      <c r="A33" s="15" t="s">
        <v>33</v>
      </c>
      <c r="B33" s="18">
        <v>0</v>
      </c>
      <c r="C33" s="18">
        <v>0</v>
      </c>
      <c r="D33" s="18">
        <v>100</v>
      </c>
      <c r="E33" s="18" t="s">
        <v>17</v>
      </c>
      <c r="F33" s="18">
        <v>2</v>
      </c>
    </row>
    <row r="34" spans="1:6" ht="15.75" hidden="1" thickBot="1" x14ac:dyDescent="0.3">
      <c r="A34" s="16"/>
      <c r="B34" s="19"/>
      <c r="C34" s="19"/>
      <c r="D34" s="19"/>
      <c r="E34" s="19"/>
      <c r="F34" s="19"/>
    </row>
    <row r="35" spans="1:6" ht="28.15" customHeight="1" thickBot="1" x14ac:dyDescent="0.3">
      <c r="A35" s="15" t="s">
        <v>32</v>
      </c>
      <c r="B35" s="18" t="s">
        <v>12</v>
      </c>
      <c r="C35" s="18" t="s">
        <v>12</v>
      </c>
      <c r="D35" s="18" t="s">
        <v>12</v>
      </c>
      <c r="E35" s="18" t="s">
        <v>12</v>
      </c>
      <c r="F35" s="20">
        <f>AVERAGE(F32:F34,F30,F28,F29,F23,F22,F20,F18,F17,F16,F14,F13,F11,F8)</f>
        <v>2</v>
      </c>
    </row>
    <row r="36" spans="1:6" x14ac:dyDescent="0.25">
      <c r="A36" s="212"/>
      <c r="B36" s="212"/>
      <c r="C36" s="212"/>
      <c r="D36" s="212"/>
      <c r="E36" s="212"/>
      <c r="F36" s="212"/>
    </row>
    <row r="37" spans="1:6" x14ac:dyDescent="0.25">
      <c r="A37" s="203" t="s">
        <v>237</v>
      </c>
      <c r="B37" s="203"/>
      <c r="C37" s="203"/>
      <c r="D37" s="203"/>
      <c r="E37" s="203"/>
      <c r="F37" s="203"/>
    </row>
    <row r="38" spans="1:6" hidden="1" x14ac:dyDescent="0.25"/>
    <row r="39" spans="1:6" x14ac:dyDescent="0.25">
      <c r="A39" s="185" t="s">
        <v>31</v>
      </c>
      <c r="B39" s="185"/>
      <c r="C39" s="185"/>
      <c r="D39" s="185"/>
      <c r="E39" s="185"/>
      <c r="F39" s="185"/>
    </row>
    <row r="41" spans="1:6" x14ac:dyDescent="0.25">
      <c r="A41" t="s">
        <v>2</v>
      </c>
    </row>
  </sheetData>
  <mergeCells count="15">
    <mergeCell ref="A1:F1"/>
    <mergeCell ref="A39:F39"/>
    <mergeCell ref="A37:F37"/>
    <mergeCell ref="A2:F2"/>
    <mergeCell ref="A3:F3"/>
    <mergeCell ref="A5:A6"/>
    <mergeCell ref="B5:C5"/>
    <mergeCell ref="E5:E6"/>
    <mergeCell ref="F5:F6"/>
    <mergeCell ref="B8:B9"/>
    <mergeCell ref="C8:C9"/>
    <mergeCell ref="D8:D9"/>
    <mergeCell ref="E8:E9"/>
    <mergeCell ref="F8:F9"/>
    <mergeCell ref="A36:F36"/>
  </mergeCells>
  <hyperlinks>
    <hyperlink ref="D5" r:id="rId1" location="23011" display="http://base.garant.ru/199252/ - 23011"/>
    <hyperlink ref="A15" r:id="rId2" location="23022" display="http://base.garant.ru/199252/ - 23022"/>
    <hyperlink ref="A26" r:id="rId3" location="23011" display="http://base.garant.ru/199252/ - 23011"/>
  </hyperlinks>
  <pageMargins left="0.7" right="0.7" top="0.75" bottom="0.75" header="0.3" footer="0.3"/>
  <pageSetup paperSize="9" scale="82" fitToHeight="0" orientation="portrait" r:id="rId4"/>
  <rowBreaks count="1" manualBreakCount="1">
    <brk id="2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3"/>
  <sheetViews>
    <sheetView view="pageBreakPreview" topLeftCell="A14" zoomScaleNormal="100" zoomScaleSheetLayoutView="100" workbookViewId="0">
      <selection activeCell="E14" sqref="E14"/>
    </sheetView>
  </sheetViews>
  <sheetFormatPr defaultRowHeight="15" x14ac:dyDescent="0.25"/>
  <cols>
    <col min="1" max="1" width="53.140625" customWidth="1"/>
    <col min="2" max="2" width="16.28515625" customWidth="1"/>
    <col min="3" max="3" width="16" customWidth="1"/>
  </cols>
  <sheetData>
    <row r="1" spans="1:3" x14ac:dyDescent="0.25">
      <c r="A1" s="215" t="s">
        <v>132</v>
      </c>
      <c r="B1" s="215"/>
      <c r="C1" s="215"/>
    </row>
    <row r="2" spans="1:3" x14ac:dyDescent="0.25">
      <c r="A2" s="215" t="s">
        <v>133</v>
      </c>
      <c r="B2" s="215"/>
      <c r="C2" s="215"/>
    </row>
    <row r="3" spans="1:3" x14ac:dyDescent="0.25">
      <c r="A3" s="215" t="s">
        <v>240</v>
      </c>
      <c r="B3" s="215"/>
      <c r="C3" s="215"/>
    </row>
    <row r="4" spans="1:3" hidden="1" x14ac:dyDescent="0.25">
      <c r="A4" s="56"/>
      <c r="B4" s="56"/>
      <c r="C4" s="56"/>
    </row>
    <row r="5" spans="1:3" x14ac:dyDescent="0.25">
      <c r="A5" s="167" t="s">
        <v>226</v>
      </c>
      <c r="B5" s="167"/>
      <c r="C5" s="167"/>
    </row>
    <row r="6" spans="1:3" ht="15.75" thickBot="1" x14ac:dyDescent="0.3">
      <c r="A6" s="56"/>
      <c r="B6" s="55"/>
      <c r="C6" s="55"/>
    </row>
    <row r="7" spans="1:3" ht="45.75" thickBot="1" x14ac:dyDescent="0.3">
      <c r="A7" s="57" t="s">
        <v>131</v>
      </c>
      <c r="B7" s="58" t="s">
        <v>134</v>
      </c>
      <c r="C7" s="58" t="s">
        <v>29</v>
      </c>
    </row>
    <row r="8" spans="1:3" ht="43.9" customHeight="1" x14ac:dyDescent="0.25">
      <c r="A8" s="59" t="s">
        <v>89</v>
      </c>
      <c r="B8" s="216">
        <v>1</v>
      </c>
      <c r="C8" s="219">
        <v>1.35E-2</v>
      </c>
    </row>
    <row r="9" spans="1:3" ht="8.4499999999999993" customHeight="1" thickBot="1" x14ac:dyDescent="0.3">
      <c r="A9" s="60"/>
      <c r="B9" s="218"/>
      <c r="C9" s="221"/>
    </row>
    <row r="10" spans="1:3" ht="39" customHeight="1" x14ac:dyDescent="0.25">
      <c r="A10" s="225" t="s">
        <v>135</v>
      </c>
      <c r="B10" s="216">
        <v>6.1</v>
      </c>
      <c r="C10" s="222">
        <v>0</v>
      </c>
    </row>
    <row r="11" spans="1:3" ht="15.75" thickBot="1" x14ac:dyDescent="0.3">
      <c r="A11" s="226"/>
      <c r="B11" s="218"/>
      <c r="C11" s="224"/>
    </row>
    <row r="12" spans="1:3" ht="29.45" customHeight="1" x14ac:dyDescent="0.25">
      <c r="A12" s="225" t="s">
        <v>136</v>
      </c>
      <c r="B12" s="216">
        <v>6.2</v>
      </c>
      <c r="C12" s="219">
        <v>0.8095</v>
      </c>
    </row>
    <row r="13" spans="1:3" ht="12.6" customHeight="1" thickBot="1" x14ac:dyDescent="0.3">
      <c r="A13" s="226"/>
      <c r="B13" s="218"/>
      <c r="C13" s="221"/>
    </row>
    <row r="14" spans="1:3" ht="19.149999999999999" customHeight="1" x14ac:dyDescent="0.25">
      <c r="A14" s="59" t="s">
        <v>88</v>
      </c>
      <c r="B14" s="216" t="s">
        <v>138</v>
      </c>
      <c r="C14" s="219">
        <v>1.4E-2</v>
      </c>
    </row>
    <row r="15" spans="1:3" ht="1.9" customHeight="1" x14ac:dyDescent="0.25">
      <c r="A15" s="59" t="s">
        <v>137</v>
      </c>
      <c r="B15" s="217"/>
      <c r="C15" s="220"/>
    </row>
    <row r="16" spans="1:3" ht="7.15" customHeight="1" thickBot="1" x14ac:dyDescent="0.3">
      <c r="A16" s="61"/>
      <c r="B16" s="218"/>
      <c r="C16" s="221"/>
    </row>
    <row r="17" spans="1:15" x14ac:dyDescent="0.25">
      <c r="A17" s="59" t="s">
        <v>88</v>
      </c>
      <c r="B17" s="216" t="s">
        <v>138</v>
      </c>
      <c r="C17" s="222"/>
    </row>
    <row r="18" spans="1:15" ht="4.1500000000000004" customHeight="1" x14ac:dyDescent="0.25">
      <c r="A18" s="59" t="s">
        <v>137</v>
      </c>
      <c r="B18" s="217"/>
      <c r="C18" s="223"/>
    </row>
    <row r="19" spans="1:15" ht="5.45" customHeight="1" thickBot="1" x14ac:dyDescent="0.3">
      <c r="A19" s="61"/>
      <c r="B19" s="218"/>
      <c r="C19" s="224"/>
    </row>
    <row r="20" spans="1:15" x14ac:dyDescent="0.25">
      <c r="A20" s="59" t="s">
        <v>88</v>
      </c>
      <c r="B20" s="216" t="s">
        <v>138</v>
      </c>
      <c r="C20" s="219">
        <v>1.01</v>
      </c>
    </row>
    <row r="21" spans="1:15" ht="4.1500000000000004" customHeight="1" x14ac:dyDescent="0.25">
      <c r="A21" s="59" t="s">
        <v>137</v>
      </c>
      <c r="B21" s="217"/>
      <c r="C21" s="220"/>
    </row>
    <row r="22" spans="1:15" ht="6.6" customHeight="1" thickBot="1" x14ac:dyDescent="0.3">
      <c r="A22" s="61"/>
      <c r="B22" s="218"/>
      <c r="C22" s="221"/>
    </row>
    <row r="23" spans="1:15" ht="25.15" customHeight="1" x14ac:dyDescent="0.25">
      <c r="A23" s="229" t="s">
        <v>139</v>
      </c>
      <c r="B23" s="216" t="s">
        <v>140</v>
      </c>
      <c r="C23" s="219">
        <v>0</v>
      </c>
      <c r="E23" s="33" t="s">
        <v>76</v>
      </c>
      <c r="F23" s="231" t="s">
        <v>155</v>
      </c>
      <c r="G23" s="231"/>
      <c r="H23" s="231"/>
      <c r="I23" s="138"/>
      <c r="K23" s="213" t="s">
        <v>94</v>
      </c>
      <c r="L23" s="213"/>
      <c r="M23" s="213"/>
      <c r="N23" s="213"/>
    </row>
    <row r="24" spans="1:15" ht="15.75" thickBot="1" x14ac:dyDescent="0.3">
      <c r="A24" s="230"/>
      <c r="B24" s="218"/>
      <c r="C24" s="221"/>
      <c r="E24" s="38">
        <v>2012</v>
      </c>
      <c r="F24" s="38">
        <v>2013</v>
      </c>
      <c r="G24" s="38">
        <v>2014</v>
      </c>
      <c r="H24" s="37">
        <v>2015</v>
      </c>
      <c r="I24" s="37">
        <v>2016</v>
      </c>
      <c r="K24" s="214"/>
      <c r="L24" s="214"/>
      <c r="M24" s="214"/>
      <c r="N24" s="214"/>
    </row>
    <row r="25" spans="1:15" ht="30" x14ac:dyDescent="0.25">
      <c r="A25" s="62" t="s">
        <v>87</v>
      </c>
      <c r="B25" s="216" t="s">
        <v>140</v>
      </c>
      <c r="C25" s="219"/>
      <c r="E25" s="34">
        <v>1.47E-2</v>
      </c>
      <c r="F25" s="34">
        <v>1.4500000000000001E-2</v>
      </c>
      <c r="G25" s="34">
        <v>1.43E-2</v>
      </c>
      <c r="H25" s="34">
        <v>1.41E-2</v>
      </c>
      <c r="I25" s="34">
        <v>1.41E-2</v>
      </c>
      <c r="K25" s="34">
        <v>2012</v>
      </c>
      <c r="L25" s="34">
        <v>2013</v>
      </c>
      <c r="M25" s="34">
        <v>2014</v>
      </c>
      <c r="N25" s="34">
        <v>2015</v>
      </c>
      <c r="O25" s="34">
        <v>2016</v>
      </c>
    </row>
    <row r="26" spans="1:15" ht="35.450000000000003" customHeight="1" thickBot="1" x14ac:dyDescent="0.3">
      <c r="A26" s="72" t="s">
        <v>141</v>
      </c>
      <c r="B26" s="218"/>
      <c r="C26" s="221"/>
      <c r="E26" s="227" t="s">
        <v>93</v>
      </c>
      <c r="F26" s="228"/>
      <c r="G26" s="228"/>
      <c r="H26" s="228"/>
      <c r="I26" s="148"/>
      <c r="K26" s="34">
        <v>1.0102</v>
      </c>
      <c r="L26" s="34">
        <v>0.89749999999999996</v>
      </c>
      <c r="M26" s="34">
        <v>0.89749999999999996</v>
      </c>
      <c r="N26" s="34">
        <v>0.89749999999999996</v>
      </c>
      <c r="O26" s="34">
        <v>0.89749999999999996</v>
      </c>
    </row>
    <row r="27" spans="1:15" ht="30" x14ac:dyDescent="0.25">
      <c r="A27" s="62" t="s">
        <v>87</v>
      </c>
      <c r="B27" s="216" t="s">
        <v>140</v>
      </c>
      <c r="C27" s="219">
        <v>0</v>
      </c>
      <c r="E27" s="34">
        <v>2012</v>
      </c>
      <c r="F27" s="34">
        <v>2013</v>
      </c>
      <c r="G27" s="34">
        <v>2014</v>
      </c>
      <c r="H27" s="34">
        <v>2015</v>
      </c>
      <c r="I27" s="34">
        <v>2016</v>
      </c>
    </row>
    <row r="28" spans="1:15" ht="18" customHeight="1" thickBot="1" x14ac:dyDescent="0.3">
      <c r="A28" s="63" t="s">
        <v>142</v>
      </c>
      <c r="B28" s="218"/>
      <c r="C28" s="221"/>
      <c r="E28" s="34">
        <v>0</v>
      </c>
      <c r="F28" s="47">
        <v>1</v>
      </c>
      <c r="G28" s="47">
        <v>1</v>
      </c>
      <c r="H28" s="47">
        <v>1</v>
      </c>
      <c r="I28" s="47">
        <v>1</v>
      </c>
    </row>
    <row r="30" spans="1:15" x14ac:dyDescent="0.25">
      <c r="A30" s="232" t="s">
        <v>229</v>
      </c>
      <c r="B30" s="232"/>
      <c r="C30" s="232"/>
    </row>
    <row r="31" spans="1:15" hidden="1" x14ac:dyDescent="0.25">
      <c r="A31" s="55"/>
      <c r="B31" s="55"/>
      <c r="C31" s="55"/>
    </row>
    <row r="32" spans="1:15" x14ac:dyDescent="0.25">
      <c r="A32" s="64" t="s">
        <v>86</v>
      </c>
      <c r="B32" s="55"/>
      <c r="C32" s="55"/>
    </row>
    <row r="33" spans="1:1" x14ac:dyDescent="0.25">
      <c r="A33" t="s">
        <v>2</v>
      </c>
    </row>
  </sheetData>
  <mergeCells count="29">
    <mergeCell ref="A12:A13"/>
    <mergeCell ref="B12:B13"/>
    <mergeCell ref="C12:C13"/>
    <mergeCell ref="A30:C30"/>
    <mergeCell ref="B27:B28"/>
    <mergeCell ref="C27:C28"/>
    <mergeCell ref="E26:H26"/>
    <mergeCell ref="A23:A24"/>
    <mergeCell ref="B23:B24"/>
    <mergeCell ref="C23:C24"/>
    <mergeCell ref="B25:B26"/>
    <mergeCell ref="C25:C26"/>
    <mergeCell ref="F23:H23"/>
    <mergeCell ref="K23:N24"/>
    <mergeCell ref="A1:C1"/>
    <mergeCell ref="A2:C2"/>
    <mergeCell ref="A3:C3"/>
    <mergeCell ref="A5:C5"/>
    <mergeCell ref="B14:B16"/>
    <mergeCell ref="C14:C16"/>
    <mergeCell ref="B17:B19"/>
    <mergeCell ref="C17:C19"/>
    <mergeCell ref="B20:B22"/>
    <mergeCell ref="C20:C22"/>
    <mergeCell ref="B8:B9"/>
    <mergeCell ref="C8:C9"/>
    <mergeCell ref="A10:A11"/>
    <mergeCell ref="B10:B11"/>
    <mergeCell ref="C10:C11"/>
  </mergeCells>
  <hyperlinks>
    <hyperlink ref="B8" location="Par57" tooltip="Ссылка на текущий документ" display="Par57"/>
    <hyperlink ref="B10" location="Par211" tooltip="Ссылка на текущий документ" display="Par211"/>
    <hyperlink ref="B12" location="Par224" tooltip="Ссылка на текущий документ" display="Par224"/>
    <hyperlink ref="B14" location="Par147" tooltip="Ссылка на текущий документ" display="Par147"/>
    <hyperlink ref="B17" location="Par147" tooltip="Ссылка на текущий документ" display="Par147"/>
    <hyperlink ref="B20" location="Par147" tooltip="Ссылка на текущий документ" display="Par147"/>
    <hyperlink ref="B23" location="Par269" tooltip="Ссылка на текущий документ" display="Par269"/>
    <hyperlink ref="B25" location="Par269" tooltip="Ссылка на текущий документ" display="Par269"/>
    <hyperlink ref="B27" location="Par269" tooltip="Ссылка на текущий документ" display="Par269"/>
  </hyperlinks>
  <pageMargins left="0.7" right="0.7" top="0.75" bottom="0.75" header="0.3" footer="0.3"/>
  <pageSetup paperSize="9" orientation="portrait" r:id="rId1"/>
  <colBreaks count="1" manualBreakCount="1">
    <brk id="3" max="31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5"/>
  <sheetViews>
    <sheetView view="pageBreakPreview" topLeftCell="A10" zoomScaleNormal="100" zoomScaleSheetLayoutView="100" workbookViewId="0">
      <selection activeCell="A4" sqref="A4:C4"/>
    </sheetView>
  </sheetViews>
  <sheetFormatPr defaultRowHeight="15" x14ac:dyDescent="0.25"/>
  <cols>
    <col min="1" max="1" width="52.42578125" customWidth="1"/>
    <col min="2" max="2" width="19.140625" customWidth="1"/>
    <col min="3" max="3" width="31.85546875" customWidth="1"/>
  </cols>
  <sheetData>
    <row r="1" spans="1:3" x14ac:dyDescent="0.25">
      <c r="A1" s="215" t="s">
        <v>143</v>
      </c>
      <c r="B1" s="215"/>
      <c r="C1" s="215"/>
    </row>
    <row r="2" spans="1:3" x14ac:dyDescent="0.25">
      <c r="A2" s="215" t="s">
        <v>144</v>
      </c>
      <c r="B2" s="215"/>
      <c r="C2" s="215"/>
    </row>
    <row r="3" spans="1:3" x14ac:dyDescent="0.25">
      <c r="A3" s="215" t="s">
        <v>145</v>
      </c>
      <c r="B3" s="215"/>
      <c r="C3" s="215"/>
    </row>
    <row r="4" spans="1:3" x14ac:dyDescent="0.25">
      <c r="A4" s="215" t="s">
        <v>241</v>
      </c>
      <c r="B4" s="215"/>
      <c r="C4" s="215"/>
    </row>
    <row r="5" spans="1:3" x14ac:dyDescent="0.25">
      <c r="A5" s="192" t="s">
        <v>226</v>
      </c>
      <c r="B5" s="192"/>
      <c r="C5" s="192"/>
    </row>
    <row r="6" spans="1:3" ht="15.75" thickBot="1" x14ac:dyDescent="0.3">
      <c r="A6" s="65"/>
      <c r="B6" s="55"/>
      <c r="C6" s="55"/>
    </row>
    <row r="7" spans="1:3" ht="41.45" customHeight="1" thickBot="1" x14ac:dyDescent="0.3">
      <c r="A7" s="57" t="s">
        <v>131</v>
      </c>
      <c r="B7" s="58" t="s">
        <v>134</v>
      </c>
      <c r="C7" s="58" t="s">
        <v>29</v>
      </c>
    </row>
    <row r="8" spans="1:3" ht="58.9" customHeight="1" x14ac:dyDescent="0.25">
      <c r="A8" s="229" t="s">
        <v>146</v>
      </c>
      <c r="B8" s="225"/>
      <c r="C8" s="66" t="s">
        <v>91</v>
      </c>
    </row>
    <row r="9" spans="1:3" ht="14.45" customHeight="1" x14ac:dyDescent="0.25">
      <c r="A9" s="233"/>
      <c r="B9" s="234"/>
      <c r="C9" s="66" t="s">
        <v>147</v>
      </c>
    </row>
    <row r="10" spans="1:3" ht="31.15" customHeight="1" x14ac:dyDescent="0.25">
      <c r="A10" s="233"/>
      <c r="B10" s="234"/>
      <c r="C10" s="66" t="s">
        <v>92</v>
      </c>
    </row>
    <row r="11" spans="1:3" ht="15" customHeight="1" thickBot="1" x14ac:dyDescent="0.3">
      <c r="A11" s="230"/>
      <c r="B11" s="226"/>
      <c r="C11" s="67" t="s">
        <v>148</v>
      </c>
    </row>
    <row r="12" spans="1:3" ht="30.75" thickBot="1" x14ac:dyDescent="0.3">
      <c r="A12" s="63" t="s">
        <v>149</v>
      </c>
      <c r="B12" s="68"/>
      <c r="C12" s="68" t="s">
        <v>150</v>
      </c>
    </row>
    <row r="13" spans="1:3" ht="21" customHeight="1" x14ac:dyDescent="0.25">
      <c r="A13" s="229" t="s">
        <v>151</v>
      </c>
      <c r="B13" s="216" t="s">
        <v>152</v>
      </c>
      <c r="C13" s="219">
        <v>0</v>
      </c>
    </row>
    <row r="14" spans="1:3" ht="15.75" thickBot="1" x14ac:dyDescent="0.3">
      <c r="A14" s="230"/>
      <c r="B14" s="218"/>
      <c r="C14" s="221"/>
    </row>
    <row r="15" spans="1:3" ht="23.45" customHeight="1" x14ac:dyDescent="0.25">
      <c r="A15" s="229" t="s">
        <v>153</v>
      </c>
      <c r="B15" s="216" t="s">
        <v>152</v>
      </c>
      <c r="C15" s="219">
        <v>0</v>
      </c>
    </row>
    <row r="16" spans="1:3" ht="15.75" thickBot="1" x14ac:dyDescent="0.3">
      <c r="A16" s="230"/>
      <c r="B16" s="218"/>
      <c r="C16" s="221"/>
    </row>
    <row r="17" spans="1:3" ht="21.6" customHeight="1" x14ac:dyDescent="0.25">
      <c r="A17" s="229" t="s">
        <v>154</v>
      </c>
      <c r="B17" s="216">
        <v>7</v>
      </c>
      <c r="C17" s="219">
        <v>0</v>
      </c>
    </row>
    <row r="18" spans="1:3" ht="15.75" thickBot="1" x14ac:dyDescent="0.3">
      <c r="A18" s="230"/>
      <c r="B18" s="218"/>
      <c r="C18" s="221"/>
    </row>
    <row r="19" spans="1:3" x14ac:dyDescent="0.25">
      <c r="A19" s="69"/>
      <c r="B19" s="70"/>
      <c r="C19" s="71"/>
    </row>
    <row r="20" spans="1:3" x14ac:dyDescent="0.25">
      <c r="A20" s="65"/>
      <c r="B20" s="55"/>
      <c r="C20" s="55"/>
    </row>
    <row r="21" spans="1:3" x14ac:dyDescent="0.25">
      <c r="A21" s="46" t="s">
        <v>238</v>
      </c>
      <c r="B21" s="31"/>
      <c r="C21" s="31"/>
    </row>
    <row r="22" spans="1:3" hidden="1" x14ac:dyDescent="0.25"/>
    <row r="23" spans="1:3" x14ac:dyDescent="0.25">
      <c r="A23" s="44" t="s">
        <v>90</v>
      </c>
      <c r="B23" s="43"/>
      <c r="C23" s="43"/>
    </row>
    <row r="25" spans="1:3" x14ac:dyDescent="0.25">
      <c r="A25" t="s">
        <v>2</v>
      </c>
    </row>
  </sheetData>
  <mergeCells count="16">
    <mergeCell ref="A17:A18"/>
    <mergeCell ref="B17:B18"/>
    <mergeCell ref="C17:C18"/>
    <mergeCell ref="A5:C5"/>
    <mergeCell ref="A1:C1"/>
    <mergeCell ref="A2:C2"/>
    <mergeCell ref="A3:C3"/>
    <mergeCell ref="A4:C4"/>
    <mergeCell ref="A8:A11"/>
    <mergeCell ref="B8:B11"/>
    <mergeCell ref="A13:A14"/>
    <mergeCell ref="B13:B14"/>
    <mergeCell ref="C13:C14"/>
    <mergeCell ref="A15:A16"/>
    <mergeCell ref="B15:B16"/>
    <mergeCell ref="C15:C16"/>
  </mergeCells>
  <hyperlinks>
    <hyperlink ref="B13" location="Par269" tooltip="Ссылка на текущий документ" display="Par269"/>
    <hyperlink ref="B15" location="Par269" tooltip="Ссылка на текущий документ" display="Par269"/>
    <hyperlink ref="B17" location="Par272" tooltip="Ссылка на текущий документ" display="Par272"/>
  </hyperlinks>
  <pageMargins left="0.7" right="0.7" top="0.75" bottom="0.75" header="0.3" footer="0.3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O28"/>
  <sheetViews>
    <sheetView tabSelected="1" view="pageBreakPreview" zoomScaleNormal="100" zoomScaleSheetLayoutView="100" workbookViewId="0">
      <selection activeCell="D10" sqref="D10"/>
    </sheetView>
  </sheetViews>
  <sheetFormatPr defaultRowHeight="15" x14ac:dyDescent="0.25"/>
  <cols>
    <col min="2" max="2" width="23.7109375" customWidth="1"/>
    <col min="3" max="3" width="18.42578125" hidden="1" customWidth="1"/>
    <col min="4" max="4" width="16.42578125" customWidth="1"/>
    <col min="5" max="5" width="9" hidden="1" customWidth="1"/>
    <col min="6" max="6" width="0" hidden="1" customWidth="1"/>
    <col min="7" max="7" width="0.28515625" hidden="1" customWidth="1"/>
    <col min="8" max="8" width="9.140625" hidden="1" customWidth="1"/>
    <col min="13" max="13" width="0" hidden="1" customWidth="1"/>
  </cols>
  <sheetData>
    <row r="1" spans="2:15" ht="44.45" customHeight="1" x14ac:dyDescent="0.25">
      <c r="B1" s="166" t="s">
        <v>225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2:15" x14ac:dyDescent="0.25">
      <c r="B2" s="167" t="s">
        <v>226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2:15" x14ac:dyDescent="0.25">
      <c r="B3" s="168" t="s">
        <v>213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2:15" ht="15.75" thickBot="1" x14ac:dyDescent="0.3">
      <c r="B4" s="169"/>
      <c r="C4" s="169"/>
      <c r="D4" s="169"/>
      <c r="E4" s="169"/>
    </row>
    <row r="5" spans="2:15" ht="24" customHeight="1" thickBot="1" x14ac:dyDescent="0.3">
      <c r="B5" s="170" t="s">
        <v>214</v>
      </c>
      <c r="C5" s="170" t="s">
        <v>215</v>
      </c>
      <c r="D5" s="170" t="s">
        <v>224</v>
      </c>
      <c r="E5" s="171" t="s">
        <v>216</v>
      </c>
      <c r="F5" s="172"/>
      <c r="G5" s="172"/>
      <c r="H5" s="172"/>
      <c r="I5" s="172"/>
      <c r="J5" s="172"/>
      <c r="K5" s="172"/>
      <c r="L5" s="172"/>
      <c r="M5" s="173"/>
      <c r="N5" s="126"/>
    </row>
    <row r="6" spans="2:15" ht="24" customHeight="1" thickBot="1" x14ac:dyDescent="0.3">
      <c r="B6" s="170"/>
      <c r="C6" s="170"/>
      <c r="D6" s="170"/>
      <c r="E6" s="90" t="s">
        <v>217</v>
      </c>
      <c r="F6" s="90" t="s">
        <v>217</v>
      </c>
      <c r="G6" s="90" t="s">
        <v>217</v>
      </c>
      <c r="H6" s="127" t="s">
        <v>217</v>
      </c>
      <c r="I6" s="127" t="s">
        <v>217</v>
      </c>
      <c r="J6" s="127" t="s">
        <v>217</v>
      </c>
      <c r="K6" s="127" t="s">
        <v>217</v>
      </c>
      <c r="L6" s="127" t="s">
        <v>217</v>
      </c>
      <c r="M6" s="57" t="s">
        <v>217</v>
      </c>
      <c r="N6" s="126"/>
    </row>
    <row r="7" spans="2:15" ht="57" customHeight="1" thickBot="1" x14ac:dyDescent="0.3">
      <c r="B7" s="170"/>
      <c r="C7" s="170"/>
      <c r="D7" s="170"/>
      <c r="E7" s="57">
        <v>2012</v>
      </c>
      <c r="F7" s="128">
        <v>2013</v>
      </c>
      <c r="G7" s="128">
        <v>2014</v>
      </c>
      <c r="H7" s="128">
        <v>2016</v>
      </c>
      <c r="I7" s="41">
        <v>2017</v>
      </c>
      <c r="J7" s="41">
        <v>2018</v>
      </c>
      <c r="K7" s="41">
        <v>2019</v>
      </c>
      <c r="L7" s="41"/>
      <c r="M7" s="129"/>
    </row>
    <row r="8" spans="2:15" ht="15" hidden="1" customHeight="1" thickBot="1" x14ac:dyDescent="0.3">
      <c r="B8" s="130"/>
      <c r="C8" s="130"/>
      <c r="D8" s="130"/>
      <c r="E8" s="130"/>
      <c r="F8" s="77"/>
      <c r="G8" s="77"/>
      <c r="H8" s="77"/>
      <c r="I8" s="131"/>
      <c r="J8" s="131"/>
      <c r="K8" s="131"/>
      <c r="L8" s="131"/>
      <c r="M8" s="129"/>
    </row>
    <row r="9" spans="2:15" ht="85.15" customHeight="1" thickBot="1" x14ac:dyDescent="0.3">
      <c r="B9" s="132" t="s">
        <v>218</v>
      </c>
      <c r="C9" s="132"/>
      <c r="D9" s="88">
        <v>1.35E-2</v>
      </c>
      <c r="E9" s="88">
        <v>1.47E-2</v>
      </c>
      <c r="F9" s="41">
        <v>1.4500000000000001E-2</v>
      </c>
      <c r="G9" s="41">
        <v>1.43E-2</v>
      </c>
      <c r="H9" s="142">
        <v>1.4E-2</v>
      </c>
      <c r="I9" s="143">
        <v>1.4E-2</v>
      </c>
      <c r="J9" s="143">
        <v>1.2999999999999999E-2</v>
      </c>
      <c r="K9" s="143">
        <v>1.2999999999999999E-2</v>
      </c>
      <c r="L9" s="143"/>
      <c r="M9" s="129"/>
      <c r="O9" s="141"/>
    </row>
    <row r="10" spans="2:15" ht="93.6" customHeight="1" thickBot="1" x14ac:dyDescent="0.3">
      <c r="B10" s="132" t="s">
        <v>219</v>
      </c>
      <c r="C10" s="76"/>
      <c r="D10" s="88">
        <v>0</v>
      </c>
      <c r="E10" s="88">
        <v>1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/>
      <c r="M10" s="129"/>
    </row>
    <row r="11" spans="2:15" ht="94.9" customHeight="1" thickBot="1" x14ac:dyDescent="0.3">
      <c r="B11" s="132" t="s">
        <v>220</v>
      </c>
      <c r="C11" s="76"/>
      <c r="D11" s="88">
        <v>0.8095</v>
      </c>
      <c r="E11" s="133"/>
      <c r="F11" s="41">
        <v>1.0102</v>
      </c>
      <c r="G11" s="41">
        <v>1.0102</v>
      </c>
      <c r="H11" s="88">
        <v>1.01</v>
      </c>
      <c r="I11" s="88">
        <v>1.01</v>
      </c>
      <c r="J11" s="88">
        <v>1.01</v>
      </c>
      <c r="K11" s="88">
        <v>1.01</v>
      </c>
      <c r="L11" s="88"/>
      <c r="M11" s="129"/>
    </row>
    <row r="12" spans="2:15" ht="15.75" hidden="1" thickBot="1" x14ac:dyDescent="0.3">
      <c r="B12" s="89"/>
      <c r="C12" s="134"/>
      <c r="D12" s="92"/>
      <c r="E12" s="92"/>
      <c r="F12" s="135"/>
      <c r="G12" s="135"/>
      <c r="H12" s="135"/>
    </row>
    <row r="13" spans="2:15" ht="15.75" hidden="1" thickBot="1" x14ac:dyDescent="0.3">
      <c r="B13" s="89"/>
      <c r="C13" s="134"/>
      <c r="D13" s="136"/>
      <c r="E13" s="136"/>
      <c r="F13" s="34"/>
      <c r="G13" s="34"/>
      <c r="H13" s="34"/>
    </row>
    <row r="14" spans="2:15" ht="15.75" hidden="1" thickBot="1" x14ac:dyDescent="0.3">
      <c r="B14" s="89"/>
      <c r="C14" s="134"/>
      <c r="D14" s="136"/>
      <c r="E14" s="136"/>
      <c r="F14" s="34"/>
      <c r="G14" s="34"/>
      <c r="H14" s="34"/>
    </row>
    <row r="15" spans="2:15" ht="15.75" hidden="1" thickBot="1" x14ac:dyDescent="0.3">
      <c r="B15" s="89"/>
      <c r="C15" s="134"/>
      <c r="D15" s="136"/>
      <c r="E15" s="136"/>
      <c r="F15" s="34"/>
      <c r="G15" s="34"/>
      <c r="H15" s="34"/>
    </row>
    <row r="16" spans="2:15" ht="15.75" hidden="1" thickBot="1" x14ac:dyDescent="0.3">
      <c r="B16" s="89"/>
      <c r="C16" s="134"/>
      <c r="D16" s="136"/>
      <c r="E16" s="136"/>
      <c r="F16" s="34"/>
      <c r="G16" s="34"/>
      <c r="H16" s="34"/>
    </row>
    <row r="17" spans="2:10" ht="15.75" hidden="1" thickBot="1" x14ac:dyDescent="0.3">
      <c r="B17" s="89"/>
      <c r="C17" s="134"/>
      <c r="D17" s="136"/>
      <c r="E17" s="136"/>
      <c r="F17" s="34"/>
      <c r="G17" s="34"/>
      <c r="H17" s="34"/>
    </row>
    <row r="18" spans="2:10" ht="15.75" hidden="1" thickBot="1" x14ac:dyDescent="0.3">
      <c r="B18" s="89"/>
      <c r="C18" s="134"/>
      <c r="D18" s="136"/>
      <c r="E18" s="136"/>
      <c r="F18" s="34"/>
      <c r="G18" s="34"/>
      <c r="H18" s="34"/>
    </row>
    <row r="19" spans="2:10" ht="15.75" hidden="1" thickBot="1" x14ac:dyDescent="0.3">
      <c r="B19" s="89"/>
      <c r="C19" s="134"/>
      <c r="D19" s="136"/>
      <c r="E19" s="136"/>
      <c r="F19" s="34"/>
      <c r="G19" s="34"/>
      <c r="H19" s="34"/>
    </row>
    <row r="20" spans="2:10" ht="15.75" hidden="1" thickBot="1" x14ac:dyDescent="0.3">
      <c r="B20" s="89"/>
      <c r="C20" s="134"/>
      <c r="D20" s="136"/>
      <c r="E20" s="136"/>
      <c r="F20" s="137"/>
      <c r="G20" s="137"/>
      <c r="H20" s="34"/>
    </row>
    <row r="21" spans="2:10" x14ac:dyDescent="0.25">
      <c r="B21" s="138"/>
      <c r="C21" s="83"/>
      <c r="D21" s="139"/>
      <c r="E21" s="139"/>
      <c r="F21" s="140"/>
      <c r="G21" s="140"/>
      <c r="H21" s="27"/>
    </row>
    <row r="23" spans="2:10" ht="14.45" customHeight="1" x14ac:dyDescent="0.25">
      <c r="B23" s="86" t="s">
        <v>221</v>
      </c>
      <c r="C23" s="164" t="s">
        <v>228</v>
      </c>
      <c r="D23" s="164"/>
      <c r="E23" s="3"/>
      <c r="F23" s="31"/>
      <c r="G23" s="31"/>
      <c r="H23" s="31"/>
      <c r="I23" s="31"/>
      <c r="J23" s="31"/>
    </row>
    <row r="24" spans="2:10" ht="0.6" hidden="1" customHeight="1" x14ac:dyDescent="0.25"/>
    <row r="25" spans="2:10" ht="11.45" customHeight="1" x14ac:dyDescent="0.25">
      <c r="B25" s="87" t="s">
        <v>5</v>
      </c>
      <c r="C25" s="165" t="s">
        <v>4</v>
      </c>
      <c r="D25" s="165"/>
      <c r="F25" s="87" t="s">
        <v>222</v>
      </c>
      <c r="G25" s="87"/>
      <c r="I25" s="43" t="s">
        <v>223</v>
      </c>
    </row>
    <row r="27" spans="2:10" hidden="1" x14ac:dyDescent="0.25"/>
    <row r="28" spans="2:10" x14ac:dyDescent="0.25">
      <c r="B28" t="s">
        <v>2</v>
      </c>
    </row>
  </sheetData>
  <mergeCells count="10">
    <mergeCell ref="C23:D23"/>
    <mergeCell ref="C25:D25"/>
    <mergeCell ref="B1:L1"/>
    <mergeCell ref="B2:L2"/>
    <mergeCell ref="B3:L3"/>
    <mergeCell ref="B4:E4"/>
    <mergeCell ref="B5:B7"/>
    <mergeCell ref="C5:C7"/>
    <mergeCell ref="D5:D7"/>
    <mergeCell ref="E5:M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9"/>
  <sheetViews>
    <sheetView view="pageBreakPreview" topLeftCell="A10" zoomScaleNormal="100" zoomScaleSheetLayoutView="100" workbookViewId="0">
      <selection activeCell="B15" sqref="B15"/>
    </sheetView>
  </sheetViews>
  <sheetFormatPr defaultRowHeight="15" x14ac:dyDescent="0.25"/>
  <cols>
    <col min="1" max="1" width="7.7109375" customWidth="1"/>
    <col min="2" max="2" width="43.140625" customWidth="1"/>
    <col min="3" max="3" width="42" customWidth="1"/>
    <col min="4" max="4" width="44.85546875" customWidth="1"/>
  </cols>
  <sheetData>
    <row r="1" spans="1:5" x14ac:dyDescent="0.25">
      <c r="A1" s="174" t="s">
        <v>185</v>
      </c>
      <c r="B1" s="174"/>
      <c r="C1" s="174"/>
    </row>
    <row r="2" spans="1:5" x14ac:dyDescent="0.25">
      <c r="A2" s="175" t="s">
        <v>191</v>
      </c>
      <c r="B2" s="175"/>
      <c r="C2" s="175"/>
      <c r="E2" s="94"/>
    </row>
    <row r="3" spans="1:5" x14ac:dyDescent="0.25">
      <c r="A3" s="175" t="s">
        <v>192</v>
      </c>
      <c r="B3" s="175"/>
      <c r="C3" s="175"/>
      <c r="E3" s="95"/>
    </row>
    <row r="4" spans="1:5" x14ac:dyDescent="0.25">
      <c r="A4" s="175" t="s">
        <v>193</v>
      </c>
      <c r="B4" s="175"/>
      <c r="C4" s="175"/>
      <c r="E4" s="96"/>
    </row>
    <row r="5" spans="1:5" ht="27.6" customHeight="1" x14ac:dyDescent="0.25">
      <c r="A5" s="177" t="s">
        <v>226</v>
      </c>
      <c r="B5" s="177"/>
      <c r="C5" s="177"/>
      <c r="E5" s="98"/>
    </row>
    <row r="6" spans="1:5" ht="30.6" customHeight="1" x14ac:dyDescent="0.25">
      <c r="A6" s="176" t="s">
        <v>160</v>
      </c>
      <c r="B6" s="176"/>
      <c r="C6" s="176"/>
    </row>
    <row r="7" spans="1:5" ht="43.9" customHeight="1" x14ac:dyDescent="0.25">
      <c r="A7" s="99" t="s">
        <v>186</v>
      </c>
      <c r="B7" s="100" t="s">
        <v>187</v>
      </c>
      <c r="C7" s="100" t="s">
        <v>188</v>
      </c>
    </row>
    <row r="8" spans="1:5" ht="174" customHeight="1" x14ac:dyDescent="0.25">
      <c r="A8" s="100">
        <v>1</v>
      </c>
      <c r="B8" s="101" t="s">
        <v>189</v>
      </c>
      <c r="C8" s="104">
        <v>123</v>
      </c>
    </row>
    <row r="9" spans="1:5" ht="157.15" customHeight="1" x14ac:dyDescent="0.25">
      <c r="A9" s="147" t="s">
        <v>258</v>
      </c>
      <c r="B9" s="102" t="s">
        <v>190</v>
      </c>
      <c r="C9" s="104">
        <v>123</v>
      </c>
    </row>
    <row r="10" spans="1:5" ht="45" customHeight="1" x14ac:dyDescent="0.25">
      <c r="A10" s="104">
        <v>2</v>
      </c>
      <c r="B10" s="105" t="s">
        <v>194</v>
      </c>
      <c r="C10" s="104">
        <v>245</v>
      </c>
    </row>
    <row r="11" spans="1:5" ht="52.15" customHeight="1" x14ac:dyDescent="0.25">
      <c r="A11" s="104">
        <v>3</v>
      </c>
      <c r="B11" s="105" t="s">
        <v>195</v>
      </c>
      <c r="C11" s="117">
        <f>9.9/C8</f>
        <v>8.0487804878048783E-2</v>
      </c>
      <c r="D11" s="106" t="s">
        <v>197</v>
      </c>
    </row>
    <row r="12" spans="1:5" ht="50.45" customHeight="1" x14ac:dyDescent="0.25">
      <c r="A12" s="104">
        <v>4</v>
      </c>
      <c r="B12" s="105" t="s">
        <v>196</v>
      </c>
      <c r="C12" s="117">
        <f>'Журнал 2016 Ф.8.1.'!AB25/Ф.8.3!C8</f>
        <v>7.3170731707317069E-2</v>
      </c>
      <c r="D12" s="106" t="s">
        <v>198</v>
      </c>
    </row>
    <row r="13" spans="1:5" x14ac:dyDescent="0.25">
      <c r="A13" s="97"/>
      <c r="B13" s="97"/>
      <c r="C13" s="97"/>
    </row>
    <row r="14" spans="1:5" ht="30.6" customHeight="1" x14ac:dyDescent="0.25">
      <c r="A14" s="119"/>
      <c r="B14" s="103" t="s">
        <v>227</v>
      </c>
      <c r="C14" s="120"/>
    </row>
    <row r="15" spans="1:5" x14ac:dyDescent="0.25">
      <c r="A15" s="107" t="s">
        <v>199</v>
      </c>
      <c r="B15" s="97"/>
      <c r="C15" s="97"/>
    </row>
    <row r="16" spans="1:5" x14ac:dyDescent="0.25">
      <c r="A16" s="97"/>
      <c r="B16" s="97"/>
      <c r="C16" s="97"/>
    </row>
    <row r="17" spans="1:3" x14ac:dyDescent="0.25">
      <c r="A17" s="118" t="s">
        <v>2</v>
      </c>
      <c r="B17" s="97"/>
      <c r="C17" s="97"/>
    </row>
    <row r="18" spans="1:3" x14ac:dyDescent="0.25">
      <c r="A18" s="97"/>
      <c r="B18" s="97"/>
      <c r="C18" s="97"/>
    </row>
    <row r="19" spans="1:3" x14ac:dyDescent="0.25">
      <c r="A19" s="97"/>
      <c r="B19" s="97"/>
      <c r="C19" s="97"/>
    </row>
    <row r="20" spans="1:3" x14ac:dyDescent="0.25">
      <c r="A20" s="97"/>
      <c r="B20" s="97"/>
      <c r="C20" s="97"/>
    </row>
    <row r="21" spans="1:3" x14ac:dyDescent="0.25">
      <c r="A21" s="97"/>
      <c r="B21" s="97"/>
      <c r="C21" s="97"/>
    </row>
    <row r="22" spans="1:3" x14ac:dyDescent="0.25">
      <c r="A22" s="97"/>
      <c r="B22" s="97"/>
      <c r="C22" s="97"/>
    </row>
    <row r="23" spans="1:3" x14ac:dyDescent="0.25">
      <c r="A23" s="97"/>
      <c r="B23" s="97"/>
      <c r="C23" s="97"/>
    </row>
    <row r="24" spans="1:3" x14ac:dyDescent="0.25">
      <c r="A24" s="97"/>
      <c r="B24" s="97"/>
      <c r="C24" s="97"/>
    </row>
    <row r="25" spans="1:3" x14ac:dyDescent="0.25">
      <c r="A25" s="97"/>
      <c r="B25" s="97"/>
      <c r="C25" s="97"/>
    </row>
    <row r="26" spans="1:3" x14ac:dyDescent="0.25">
      <c r="A26" s="97"/>
      <c r="B26" s="97"/>
      <c r="C26" s="97"/>
    </row>
    <row r="27" spans="1:3" x14ac:dyDescent="0.25">
      <c r="A27" s="97"/>
      <c r="B27" s="97"/>
      <c r="C27" s="97"/>
    </row>
    <row r="28" spans="1:3" x14ac:dyDescent="0.25">
      <c r="A28" s="97"/>
      <c r="B28" s="97"/>
      <c r="C28" s="97"/>
    </row>
    <row r="29" spans="1:3" x14ac:dyDescent="0.25">
      <c r="A29" s="97"/>
      <c r="B29" s="97"/>
      <c r="C29" s="97"/>
    </row>
  </sheetData>
  <mergeCells count="6">
    <mergeCell ref="A1:C1"/>
    <mergeCell ref="A2:C2"/>
    <mergeCell ref="A3:C3"/>
    <mergeCell ref="A4:C4"/>
    <mergeCell ref="A6:C6"/>
    <mergeCell ref="A5:C5"/>
  </mergeCells>
  <pageMargins left="0.7" right="0.7" top="0.75" bottom="0.75" header="0.3" footer="0.3"/>
  <pageSetup paperSize="9" scale="92" orientation="portrait" r:id="rId1"/>
  <colBreaks count="3" manualBreakCount="3">
    <brk id="3" max="11" man="1"/>
    <brk id="4" max="11" man="1"/>
    <brk id="13" max="1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D28"/>
  <sheetViews>
    <sheetView view="pageBreakPreview" topLeftCell="B1" zoomScaleNormal="75" zoomScaleSheetLayoutView="100" workbookViewId="0">
      <selection activeCell="D22" sqref="D22"/>
    </sheetView>
  </sheetViews>
  <sheetFormatPr defaultRowHeight="15" x14ac:dyDescent="0.25"/>
  <cols>
    <col min="1" max="1" width="13.85546875" customWidth="1"/>
    <col min="2" max="2" width="6.140625" customWidth="1"/>
    <col min="3" max="3" width="89.7109375" customWidth="1"/>
    <col min="4" max="4" width="18.5703125" customWidth="1"/>
  </cols>
  <sheetData>
    <row r="1" spans="2:4" x14ac:dyDescent="0.25">
      <c r="B1" s="184" t="s">
        <v>66</v>
      </c>
      <c r="C1" s="184"/>
      <c r="D1" s="184"/>
    </row>
    <row r="2" spans="2:4" ht="0.6" customHeight="1" x14ac:dyDescent="0.25"/>
    <row r="3" spans="2:4" x14ac:dyDescent="0.25">
      <c r="B3" s="184" t="s">
        <v>65</v>
      </c>
      <c r="C3" s="184"/>
      <c r="D3" s="184"/>
    </row>
    <row r="4" spans="2:4" ht="14.45" customHeight="1" x14ac:dyDescent="0.25">
      <c r="B4" s="187" t="s">
        <v>259</v>
      </c>
      <c r="C4" s="187"/>
      <c r="D4" s="187"/>
    </row>
    <row r="5" spans="2:4" hidden="1" x14ac:dyDescent="0.25"/>
    <row r="6" spans="2:4" hidden="1" x14ac:dyDescent="0.25"/>
    <row r="7" spans="2:4" hidden="1" x14ac:dyDescent="0.25"/>
    <row r="8" spans="2:4" hidden="1" x14ac:dyDescent="0.25">
      <c r="B8" s="24"/>
    </row>
    <row r="9" spans="2:4" hidden="1" x14ac:dyDescent="0.25"/>
    <row r="10" spans="2:4" hidden="1" x14ac:dyDescent="0.25"/>
    <row r="11" spans="2:4" x14ac:dyDescent="0.25">
      <c r="B11" s="186" t="s">
        <v>226</v>
      </c>
      <c r="C11" s="186"/>
      <c r="D11" s="186"/>
    </row>
    <row r="12" spans="2:4" hidden="1" x14ac:dyDescent="0.25"/>
    <row r="13" spans="2:4" x14ac:dyDescent="0.25">
      <c r="B13" s="185" t="s">
        <v>64</v>
      </c>
      <c r="C13" s="185"/>
      <c r="D13" s="185"/>
    </row>
    <row r="15" spans="2:4" ht="15.75" thickBot="1" x14ac:dyDescent="0.3"/>
    <row r="16" spans="2:4" ht="15.75" thickBot="1" x14ac:dyDescent="0.3">
      <c r="B16" s="13" t="s">
        <v>63</v>
      </c>
      <c r="C16" s="11" t="s">
        <v>62</v>
      </c>
      <c r="D16" s="11" t="s">
        <v>61</v>
      </c>
    </row>
    <row r="17" spans="2:4" ht="22.15" customHeight="1" thickBot="1" x14ac:dyDescent="0.3">
      <c r="B17" s="8">
        <v>1</v>
      </c>
      <c r="C17" s="6">
        <v>2</v>
      </c>
      <c r="D17" s="6">
        <v>3</v>
      </c>
    </row>
    <row r="18" spans="2:4" ht="69.599999999999994" customHeight="1" thickBot="1" x14ac:dyDescent="0.3">
      <c r="B18" s="178">
        <v>1</v>
      </c>
      <c r="C18" s="26" t="s">
        <v>60</v>
      </c>
      <c r="D18" s="178">
        <v>12</v>
      </c>
    </row>
    <row r="19" spans="2:4" ht="15" hidden="1" customHeight="1" thickBot="1" x14ac:dyDescent="0.3">
      <c r="B19" s="179"/>
      <c r="C19" s="26"/>
      <c r="D19" s="180"/>
    </row>
    <row r="20" spans="2:4" ht="83.45" customHeight="1" thickBot="1" x14ac:dyDescent="0.3">
      <c r="B20" s="181">
        <v>2</v>
      </c>
      <c r="C20" s="25" t="s">
        <v>59</v>
      </c>
      <c r="D20" s="182">
        <v>0</v>
      </c>
    </row>
    <row r="21" spans="2:4" ht="10.9" hidden="1" customHeight="1" thickBot="1" x14ac:dyDescent="0.3">
      <c r="B21" s="182"/>
      <c r="C21" s="73"/>
      <c r="D21" s="183"/>
    </row>
    <row r="22" spans="2:4" ht="19.899999999999999" customHeight="1" thickBot="1" x14ac:dyDescent="0.3">
      <c r="B22" s="41">
        <v>3</v>
      </c>
      <c r="C22" s="75" t="s">
        <v>157</v>
      </c>
      <c r="D22" s="41">
        <v>1</v>
      </c>
    </row>
    <row r="23" spans="2:4" ht="19.899999999999999" customHeight="1" x14ac:dyDescent="0.25">
      <c r="B23" s="74"/>
      <c r="C23" s="27"/>
      <c r="D23" s="27"/>
    </row>
    <row r="24" spans="2:4" x14ac:dyDescent="0.25">
      <c r="B24" s="164" t="s">
        <v>229</v>
      </c>
      <c r="C24" s="164"/>
      <c r="D24" s="164"/>
    </row>
    <row r="25" spans="2:4" x14ac:dyDescent="0.25">
      <c r="B25" s="165" t="s">
        <v>58</v>
      </c>
      <c r="C25" s="165"/>
      <c r="D25" s="165"/>
    </row>
    <row r="26" spans="2:4" x14ac:dyDescent="0.25">
      <c r="B26" s="24" t="s">
        <v>2</v>
      </c>
    </row>
    <row r="28" spans="2:4" x14ac:dyDescent="0.25">
      <c r="B28" s="24"/>
    </row>
  </sheetData>
  <mergeCells count="11">
    <mergeCell ref="B1:D1"/>
    <mergeCell ref="B3:D3"/>
    <mergeCell ref="B13:D13"/>
    <mergeCell ref="B11:D11"/>
    <mergeCell ref="B4:D4"/>
    <mergeCell ref="B24:D24"/>
    <mergeCell ref="B25:D25"/>
    <mergeCell ref="B18:B19"/>
    <mergeCell ref="D18:D19"/>
    <mergeCell ref="B20:B21"/>
    <mergeCell ref="D20:D21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D27"/>
  <sheetViews>
    <sheetView view="pageBreakPreview" topLeftCell="A16" zoomScaleNormal="75" zoomScaleSheetLayoutView="100" workbookViewId="0">
      <selection activeCell="C19" sqref="C19"/>
    </sheetView>
  </sheetViews>
  <sheetFormatPr defaultRowHeight="15" x14ac:dyDescent="0.25"/>
  <cols>
    <col min="1" max="1" width="13.28515625" customWidth="1"/>
    <col min="2" max="2" width="5.28515625" customWidth="1"/>
    <col min="3" max="3" width="86.28515625" customWidth="1"/>
    <col min="4" max="4" width="12.28515625" customWidth="1"/>
  </cols>
  <sheetData>
    <row r="1" spans="2:4" x14ac:dyDescent="0.25">
      <c r="B1" s="184" t="s">
        <v>85</v>
      </c>
      <c r="C1" s="184"/>
      <c r="D1" s="184"/>
    </row>
    <row r="2" spans="2:4" hidden="1" x14ac:dyDescent="0.25"/>
    <row r="3" spans="2:4" x14ac:dyDescent="0.25">
      <c r="B3" s="184" t="s">
        <v>84</v>
      </c>
      <c r="C3" s="184"/>
      <c r="D3" s="184"/>
    </row>
    <row r="4" spans="2:4" hidden="1" x14ac:dyDescent="0.25"/>
    <row r="5" spans="2:4" x14ac:dyDescent="0.25">
      <c r="B5" s="184" t="s">
        <v>260</v>
      </c>
      <c r="C5" s="184"/>
      <c r="D5" s="184"/>
    </row>
    <row r="6" spans="2:4" hidden="1" x14ac:dyDescent="0.25"/>
    <row r="7" spans="2:4" hidden="1" x14ac:dyDescent="0.25"/>
    <row r="8" spans="2:4" hidden="1" x14ac:dyDescent="0.25">
      <c r="B8" s="24"/>
    </row>
    <row r="9" spans="2:4" hidden="1" x14ac:dyDescent="0.25"/>
    <row r="10" spans="2:4" ht="15.75" x14ac:dyDescent="0.3">
      <c r="B10" s="191" t="s">
        <v>226</v>
      </c>
      <c r="C10" s="191"/>
      <c r="D10" s="191"/>
    </row>
    <row r="11" spans="2:4" hidden="1" x14ac:dyDescent="0.25"/>
    <row r="12" spans="2:4" x14ac:dyDescent="0.25">
      <c r="B12" s="185" t="s">
        <v>64</v>
      </c>
      <c r="C12" s="185"/>
      <c r="D12" s="185"/>
    </row>
    <row r="13" spans="2:4" ht="15.75" thickBot="1" x14ac:dyDescent="0.3"/>
    <row r="14" spans="2:4" ht="15.75" hidden="1" thickBot="1" x14ac:dyDescent="0.3"/>
    <row r="15" spans="2:4" ht="15.75" thickBot="1" x14ac:dyDescent="0.3">
      <c r="B15" s="13" t="s">
        <v>63</v>
      </c>
      <c r="C15" s="11" t="s">
        <v>62</v>
      </c>
      <c r="D15" s="11" t="s">
        <v>61</v>
      </c>
    </row>
    <row r="16" spans="2:4" ht="15.75" thickBot="1" x14ac:dyDescent="0.3">
      <c r="B16" s="8">
        <v>1</v>
      </c>
      <c r="C16" s="6">
        <v>2</v>
      </c>
      <c r="D16" s="6">
        <v>3</v>
      </c>
    </row>
    <row r="17" spans="2:4" ht="69.599999999999994" customHeight="1" thickBot="1" x14ac:dyDescent="0.3">
      <c r="B17" s="178">
        <v>1</v>
      </c>
      <c r="C17" s="15" t="s">
        <v>83</v>
      </c>
      <c r="D17" s="178">
        <v>12</v>
      </c>
    </row>
    <row r="18" spans="2:4" ht="15" hidden="1" customHeight="1" thickBot="1" x14ac:dyDescent="0.3">
      <c r="B18" s="190"/>
      <c r="C18" s="15"/>
      <c r="D18" s="190"/>
    </row>
    <row r="19" spans="2:4" ht="60" x14ac:dyDescent="0.25">
      <c r="B19" s="178">
        <v>2</v>
      </c>
      <c r="C19" s="28" t="s">
        <v>82</v>
      </c>
      <c r="D19" s="178">
        <v>0</v>
      </c>
    </row>
    <row r="20" spans="2:4" ht="15.75" thickBot="1" x14ac:dyDescent="0.3">
      <c r="B20" s="179"/>
      <c r="C20" s="116"/>
      <c r="D20" s="179"/>
    </row>
    <row r="21" spans="2:4" ht="30" customHeight="1" thickBot="1" x14ac:dyDescent="0.3">
      <c r="B21" s="41">
        <v>3</v>
      </c>
      <c r="C21" s="76" t="s">
        <v>158</v>
      </c>
      <c r="D21" s="41">
        <v>1</v>
      </c>
    </row>
    <row r="22" spans="2:4" ht="30" customHeight="1" x14ac:dyDescent="0.25">
      <c r="B22" s="82"/>
      <c r="C22" s="83"/>
      <c r="D22" s="27"/>
    </row>
    <row r="24" spans="2:4" x14ac:dyDescent="0.25">
      <c r="B24" s="188" t="s">
        <v>239</v>
      </c>
      <c r="C24" s="188"/>
      <c r="D24" s="188"/>
    </row>
    <row r="25" spans="2:4" x14ac:dyDescent="0.25">
      <c r="B25" s="189" t="s">
        <v>67</v>
      </c>
      <c r="C25" s="189"/>
      <c r="D25" s="189"/>
    </row>
    <row r="27" spans="2:4" x14ac:dyDescent="0.25">
      <c r="B27" t="s">
        <v>2</v>
      </c>
    </row>
  </sheetData>
  <mergeCells count="11">
    <mergeCell ref="B1:D1"/>
    <mergeCell ref="B3:D3"/>
    <mergeCell ref="B5:D5"/>
    <mergeCell ref="B10:D10"/>
    <mergeCell ref="B12:D12"/>
    <mergeCell ref="B24:D24"/>
    <mergeCell ref="B25:D25"/>
    <mergeCell ref="B17:B18"/>
    <mergeCell ref="D17:D18"/>
    <mergeCell ref="B19:B20"/>
    <mergeCell ref="D19:D20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D26"/>
  <sheetViews>
    <sheetView view="pageBreakPreview" topLeftCell="A5" zoomScaleNormal="100" zoomScaleSheetLayoutView="100" workbookViewId="0">
      <selection activeCell="C17" sqref="C17"/>
    </sheetView>
  </sheetViews>
  <sheetFormatPr defaultRowHeight="15" x14ac:dyDescent="0.25"/>
  <cols>
    <col min="1" max="1" width="14.140625" customWidth="1"/>
    <col min="3" max="3" width="66.42578125" customWidth="1"/>
    <col min="4" max="4" width="19" customWidth="1"/>
  </cols>
  <sheetData>
    <row r="1" spans="2:4" x14ac:dyDescent="0.25">
      <c r="B1" s="184" t="s">
        <v>72</v>
      </c>
      <c r="C1" s="184"/>
      <c r="D1" s="184"/>
    </row>
    <row r="2" spans="2:4" hidden="1" x14ac:dyDescent="0.25">
      <c r="B2" s="30"/>
      <c r="C2" s="30"/>
      <c r="D2" s="30"/>
    </row>
    <row r="3" spans="2:4" x14ac:dyDescent="0.25">
      <c r="B3" s="184" t="s">
        <v>71</v>
      </c>
      <c r="C3" s="184"/>
      <c r="D3" s="184"/>
    </row>
    <row r="4" spans="2:4" hidden="1" x14ac:dyDescent="0.25">
      <c r="B4" s="30"/>
      <c r="C4" s="30"/>
      <c r="D4" s="30"/>
    </row>
    <row r="5" spans="2:4" x14ac:dyDescent="0.25">
      <c r="B5" s="184" t="s">
        <v>261</v>
      </c>
      <c r="C5" s="184"/>
      <c r="D5" s="184"/>
    </row>
    <row r="6" spans="2:4" hidden="1" x14ac:dyDescent="0.25"/>
    <row r="7" spans="2:4" hidden="1" x14ac:dyDescent="0.25"/>
    <row r="8" spans="2:4" hidden="1" x14ac:dyDescent="0.25">
      <c r="B8" s="24"/>
    </row>
    <row r="9" spans="2:4" ht="10.15" customHeight="1" x14ac:dyDescent="0.25"/>
    <row r="10" spans="2:4" x14ac:dyDescent="0.25">
      <c r="B10" s="192" t="s">
        <v>226</v>
      </c>
      <c r="C10" s="192"/>
      <c r="D10" s="192"/>
    </row>
    <row r="11" spans="2:4" hidden="1" x14ac:dyDescent="0.25"/>
    <row r="12" spans="2:4" x14ac:dyDescent="0.25">
      <c r="B12" s="185" t="s">
        <v>64</v>
      </c>
      <c r="C12" s="185"/>
      <c r="D12" s="185"/>
    </row>
    <row r="13" spans="2:4" hidden="1" x14ac:dyDescent="0.25"/>
    <row r="14" spans="2:4" ht="15.75" thickBot="1" x14ac:dyDescent="0.3"/>
    <row r="15" spans="2:4" ht="15.75" thickBot="1" x14ac:dyDescent="0.3">
      <c r="B15" s="13" t="s">
        <v>63</v>
      </c>
      <c r="C15" s="11" t="s">
        <v>62</v>
      </c>
      <c r="D15" s="11" t="s">
        <v>29</v>
      </c>
    </row>
    <row r="16" spans="2:4" ht="15.75" thickBot="1" x14ac:dyDescent="0.3">
      <c r="B16" s="8">
        <v>1</v>
      </c>
      <c r="C16" s="6">
        <v>2</v>
      </c>
      <c r="D16" s="6">
        <v>3</v>
      </c>
    </row>
    <row r="17" spans="2:4" ht="92.45" customHeight="1" thickBot="1" x14ac:dyDescent="0.3">
      <c r="B17" s="178">
        <v>1</v>
      </c>
      <c r="C17" s="29" t="s">
        <v>70</v>
      </c>
      <c r="D17" s="178" t="s">
        <v>69</v>
      </c>
    </row>
    <row r="18" spans="2:4" ht="15.75" hidden="1" thickBot="1" x14ac:dyDescent="0.3">
      <c r="B18" s="190"/>
      <c r="C18" s="26"/>
      <c r="D18" s="190"/>
    </row>
    <row r="19" spans="2:4" ht="69.599999999999994" customHeight="1" x14ac:dyDescent="0.25">
      <c r="B19" s="193">
        <v>2</v>
      </c>
      <c r="C19" s="28" t="s">
        <v>68</v>
      </c>
      <c r="D19" s="178" t="s">
        <v>230</v>
      </c>
    </row>
    <row r="20" spans="2:4" ht="15.75" thickBot="1" x14ac:dyDescent="0.3">
      <c r="B20" s="194"/>
      <c r="C20" s="26"/>
      <c r="D20" s="179"/>
    </row>
    <row r="21" spans="2:4" ht="52.9" customHeight="1" thickBot="1" x14ac:dyDescent="0.3">
      <c r="B21" s="77">
        <v>3</v>
      </c>
      <c r="C21" s="78" t="s">
        <v>159</v>
      </c>
      <c r="D21" s="77">
        <v>1</v>
      </c>
    </row>
    <row r="22" spans="2:4" ht="28.9" customHeight="1" x14ac:dyDescent="0.25">
      <c r="B22" s="79"/>
      <c r="C22" s="80"/>
      <c r="D22" s="81"/>
    </row>
    <row r="23" spans="2:4" x14ac:dyDescent="0.25">
      <c r="B23" s="188" t="s">
        <v>231</v>
      </c>
      <c r="C23" s="188"/>
      <c r="D23" s="188"/>
    </row>
    <row r="24" spans="2:4" x14ac:dyDescent="0.25">
      <c r="B24" s="189" t="s">
        <v>67</v>
      </c>
      <c r="C24" s="189"/>
      <c r="D24" s="189"/>
    </row>
    <row r="26" spans="2:4" x14ac:dyDescent="0.25">
      <c r="B26" t="s">
        <v>2</v>
      </c>
    </row>
  </sheetData>
  <mergeCells count="11">
    <mergeCell ref="B12:D12"/>
    <mergeCell ref="B24:D24"/>
    <mergeCell ref="B1:D1"/>
    <mergeCell ref="B3:D3"/>
    <mergeCell ref="B5:D5"/>
    <mergeCell ref="B10:D10"/>
    <mergeCell ref="B23:D23"/>
    <mergeCell ref="B17:B18"/>
    <mergeCell ref="D17:D18"/>
    <mergeCell ref="B19:B20"/>
    <mergeCell ref="D19:D20"/>
  </mergeCells>
  <hyperlinks>
    <hyperlink ref="C17" r:id="rId1" location="2" display="http://base.garant.ru/12148517/1/ - 2"/>
  </hyperlinks>
  <pageMargins left="0.7" right="0.7" top="0.75" bottom="0.75" header="0.3" footer="0.3"/>
  <pageSetup paperSize="9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27"/>
  <sheetViews>
    <sheetView view="pageBreakPreview" zoomScaleNormal="100" zoomScaleSheetLayoutView="100" workbookViewId="0">
      <selection activeCell="C14" sqref="C14"/>
    </sheetView>
  </sheetViews>
  <sheetFormatPr defaultRowHeight="15" x14ac:dyDescent="0.25"/>
  <cols>
    <col min="2" max="2" width="44.140625" customWidth="1"/>
    <col min="3" max="3" width="25.7109375" customWidth="1"/>
    <col min="4" max="4" width="53.140625" customWidth="1"/>
  </cols>
  <sheetData>
    <row r="1" spans="1:4" ht="44.45" customHeight="1" x14ac:dyDescent="0.25">
      <c r="A1" s="195" t="s">
        <v>243</v>
      </c>
      <c r="B1" s="195"/>
      <c r="C1" s="195"/>
      <c r="D1" s="195"/>
    </row>
    <row r="2" spans="1:4" hidden="1" x14ac:dyDescent="0.25"/>
    <row r="3" spans="1:4" hidden="1" x14ac:dyDescent="0.25">
      <c r="A3" s="14"/>
    </row>
    <row r="4" spans="1:4" ht="15.75" thickBot="1" x14ac:dyDescent="0.3">
      <c r="A4" s="196"/>
      <c r="B4" s="196"/>
      <c r="C4" s="196"/>
      <c r="D4" s="196"/>
    </row>
    <row r="5" spans="1:4" ht="45" customHeight="1" thickBot="1" x14ac:dyDescent="0.3">
      <c r="A5" s="13" t="s">
        <v>11</v>
      </c>
      <c r="B5" s="12" t="s">
        <v>10</v>
      </c>
      <c r="C5" s="11" t="s">
        <v>9</v>
      </c>
      <c r="D5" s="11" t="s">
        <v>8</v>
      </c>
    </row>
    <row r="6" spans="1:4" ht="15.75" thickBot="1" x14ac:dyDescent="0.3">
      <c r="A6" s="10">
        <v>1</v>
      </c>
      <c r="B6" s="9">
        <v>2</v>
      </c>
      <c r="C6" s="9">
        <v>3</v>
      </c>
      <c r="D6" s="9">
        <v>4</v>
      </c>
    </row>
    <row r="7" spans="1:4" ht="15.6" customHeight="1" thickBot="1" x14ac:dyDescent="0.3">
      <c r="A7" s="8">
        <v>1</v>
      </c>
      <c r="B7" s="7"/>
      <c r="C7" s="6">
        <v>0</v>
      </c>
      <c r="D7" s="6">
        <v>203</v>
      </c>
    </row>
    <row r="8" spans="1:4" ht="15.75" thickBot="1" x14ac:dyDescent="0.3">
      <c r="A8" s="8">
        <v>2</v>
      </c>
      <c r="B8" s="7"/>
      <c r="C8" s="6">
        <v>0</v>
      </c>
      <c r="D8" s="6">
        <v>203</v>
      </c>
    </row>
    <row r="9" spans="1:4" ht="15.75" thickBot="1" x14ac:dyDescent="0.3">
      <c r="A9" s="8">
        <v>3</v>
      </c>
      <c r="B9" s="7"/>
      <c r="C9" s="6">
        <v>1</v>
      </c>
      <c r="D9" s="6">
        <v>203</v>
      </c>
    </row>
    <row r="10" spans="1:4" ht="15.75" thickBot="1" x14ac:dyDescent="0.3">
      <c r="A10" s="8">
        <v>4</v>
      </c>
      <c r="B10" s="7"/>
      <c r="C10" s="6">
        <v>1.3</v>
      </c>
      <c r="D10" s="6">
        <v>203</v>
      </c>
    </row>
    <row r="11" spans="1:4" ht="15.75" thickBot="1" x14ac:dyDescent="0.3">
      <c r="A11" s="8">
        <v>5</v>
      </c>
      <c r="B11" s="7"/>
      <c r="C11" s="6">
        <v>0</v>
      </c>
      <c r="D11" s="6">
        <v>212</v>
      </c>
    </row>
    <row r="12" spans="1:4" ht="15.75" thickBot="1" x14ac:dyDescent="0.3">
      <c r="A12" s="8">
        <v>6</v>
      </c>
      <c r="B12" s="7"/>
      <c r="C12" s="6">
        <v>0</v>
      </c>
      <c r="D12" s="6">
        <v>215</v>
      </c>
    </row>
    <row r="13" spans="1:4" ht="15.75" thickBot="1" x14ac:dyDescent="0.3">
      <c r="A13" s="8">
        <v>7</v>
      </c>
      <c r="B13" s="7"/>
      <c r="C13" s="6">
        <v>0</v>
      </c>
      <c r="D13" s="6">
        <v>226</v>
      </c>
    </row>
    <row r="14" spans="1:4" ht="15.75" thickBot="1" x14ac:dyDescent="0.3">
      <c r="A14" s="8">
        <v>8</v>
      </c>
      <c r="B14" s="7"/>
      <c r="C14" s="6">
        <v>1</v>
      </c>
      <c r="D14" s="6">
        <v>226</v>
      </c>
    </row>
    <row r="15" spans="1:4" ht="15.75" thickBot="1" x14ac:dyDescent="0.3">
      <c r="A15" s="8">
        <v>9</v>
      </c>
      <c r="B15" s="7"/>
      <c r="C15" s="6">
        <v>0</v>
      </c>
      <c r="D15" s="6">
        <v>239</v>
      </c>
    </row>
    <row r="16" spans="1:4" ht="15.75" thickBot="1" x14ac:dyDescent="0.3">
      <c r="A16" s="8">
        <v>10</v>
      </c>
      <c r="B16" s="7"/>
      <c r="C16" s="6">
        <v>0</v>
      </c>
      <c r="D16" s="6">
        <v>242</v>
      </c>
    </row>
    <row r="17" spans="1:6" ht="15.6" customHeight="1" thickBot="1" x14ac:dyDescent="0.3">
      <c r="A17" s="8">
        <v>11</v>
      </c>
      <c r="B17" s="7"/>
      <c r="C17" s="6">
        <v>0</v>
      </c>
      <c r="D17" s="6">
        <v>244</v>
      </c>
    </row>
    <row r="18" spans="1:6" ht="28.9" customHeight="1" thickBot="1" x14ac:dyDescent="0.3">
      <c r="A18" s="8">
        <v>12</v>
      </c>
      <c r="B18" s="7"/>
      <c r="C18" s="6">
        <v>0</v>
      </c>
      <c r="D18" s="6">
        <v>245</v>
      </c>
      <c r="E18" s="5"/>
      <c r="F18">
        <f>SUM(C7:C18)</f>
        <v>3.3</v>
      </c>
    </row>
    <row r="20" spans="1:6" ht="12" customHeight="1" x14ac:dyDescent="0.25">
      <c r="A20" s="3"/>
      <c r="B20" s="4" t="s">
        <v>7</v>
      </c>
      <c r="C20" s="4" t="s">
        <v>228</v>
      </c>
      <c r="D20" s="3"/>
    </row>
    <row r="21" spans="1:6" ht="0.6" hidden="1" customHeight="1" x14ac:dyDescent="0.25"/>
    <row r="22" spans="1:6" ht="10.9" customHeight="1" x14ac:dyDescent="0.25">
      <c r="A22" s="2" t="s">
        <v>6</v>
      </c>
      <c r="B22" s="1" t="s">
        <v>5</v>
      </c>
      <c r="C22" s="1" t="s">
        <v>4</v>
      </c>
      <c r="D22" s="1" t="s">
        <v>3</v>
      </c>
    </row>
    <row r="24" spans="1:6" hidden="1" x14ac:dyDescent="0.25"/>
    <row r="25" spans="1:6" x14ac:dyDescent="0.25">
      <c r="B25" t="s">
        <v>2</v>
      </c>
      <c r="D25" t="s">
        <v>232</v>
      </c>
    </row>
    <row r="26" spans="1:6" x14ac:dyDescent="0.25">
      <c r="A26" t="s">
        <v>1</v>
      </c>
    </row>
    <row r="27" spans="1:6" x14ac:dyDescent="0.25">
      <c r="A27" t="s">
        <v>0</v>
      </c>
    </row>
  </sheetData>
  <mergeCells count="2">
    <mergeCell ref="A1:D1"/>
    <mergeCell ref="A4:D4"/>
  </mergeCells>
  <hyperlinks>
    <hyperlink ref="B5" r:id="rId1" location="11011" display="http://base.garant.ru/199252/ - 11011"/>
  </hyperlinks>
  <pageMargins left="0.7" right="0.7" top="0.75" bottom="0.75" header="0.3" footer="0.3"/>
  <pageSetup paperSize="9" scale="9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J18"/>
  <sheetViews>
    <sheetView view="pageBreakPreview" topLeftCell="A2" zoomScaleNormal="100" zoomScaleSheetLayoutView="100" workbookViewId="0">
      <selection activeCell="J12" sqref="J12"/>
    </sheetView>
  </sheetViews>
  <sheetFormatPr defaultRowHeight="15" x14ac:dyDescent="0.25"/>
  <cols>
    <col min="2" max="2" width="55.28515625" customWidth="1"/>
    <col min="3" max="3" width="61.7109375" customWidth="1"/>
    <col min="4" max="4" width="1.28515625" customWidth="1"/>
    <col min="5" max="5" width="4.7109375" customWidth="1"/>
  </cols>
  <sheetData>
    <row r="1" spans="2:10" x14ac:dyDescent="0.25">
      <c r="B1" s="184" t="s">
        <v>78</v>
      </c>
      <c r="C1" s="184"/>
    </row>
    <row r="3" spans="2:10" ht="15.75" x14ac:dyDescent="0.3">
      <c r="B3" s="191" t="s">
        <v>226</v>
      </c>
      <c r="C3" s="191"/>
    </row>
    <row r="4" spans="2:10" hidden="1" x14ac:dyDescent="0.25"/>
    <row r="5" spans="2:10" x14ac:dyDescent="0.25">
      <c r="B5" s="197" t="s">
        <v>77</v>
      </c>
      <c r="C5" s="197"/>
    </row>
    <row r="6" spans="2:10" hidden="1" x14ac:dyDescent="0.25"/>
    <row r="8" spans="2:10" ht="15.75" thickBot="1" x14ac:dyDescent="0.3">
      <c r="B8" s="198"/>
      <c r="C8" s="198"/>
    </row>
    <row r="9" spans="2:10" ht="46.9" customHeight="1" thickBot="1" x14ac:dyDescent="0.3">
      <c r="B9" s="42" t="s">
        <v>242</v>
      </c>
      <c r="C9" s="41">
        <v>245</v>
      </c>
      <c r="E9" s="33"/>
      <c r="F9" s="33" t="s">
        <v>76</v>
      </c>
      <c r="G9" s="33"/>
      <c r="H9" s="33"/>
    </row>
    <row r="10" spans="2:10" ht="40.15" customHeight="1" thickBot="1" x14ac:dyDescent="0.3">
      <c r="B10" s="36" t="s">
        <v>75</v>
      </c>
      <c r="C10" s="40">
        <f>'ф.1.1 за 2016 год'!F18</f>
        <v>3.3</v>
      </c>
      <c r="E10" s="39"/>
      <c r="F10" s="38">
        <v>2012</v>
      </c>
      <c r="G10" s="38">
        <v>2013</v>
      </c>
      <c r="H10" s="38">
        <v>2014</v>
      </c>
      <c r="I10" s="37">
        <v>2015</v>
      </c>
      <c r="J10" s="34">
        <v>2016</v>
      </c>
    </row>
    <row r="11" spans="2:10" ht="35.450000000000003" customHeight="1" thickBot="1" x14ac:dyDescent="0.3">
      <c r="B11" s="36" t="s">
        <v>74</v>
      </c>
      <c r="C11" s="35">
        <f>C10/C9</f>
        <v>1.3469387755102039E-2</v>
      </c>
      <c r="F11" s="34">
        <v>1.47E-2</v>
      </c>
      <c r="G11" s="34">
        <v>1.4500000000000001E-2</v>
      </c>
      <c r="H11" s="34">
        <v>1.43E-2</v>
      </c>
      <c r="I11" s="34">
        <v>1.41E-2</v>
      </c>
      <c r="J11" s="34">
        <v>1.41E-2</v>
      </c>
    </row>
    <row r="12" spans="2:10" ht="35.450000000000003" customHeight="1" x14ac:dyDescent="0.25">
      <c r="B12" s="33"/>
      <c r="C12" s="32"/>
      <c r="F12" s="27"/>
      <c r="G12" s="27"/>
      <c r="H12" s="27"/>
      <c r="I12" s="27"/>
    </row>
    <row r="14" spans="2:10" x14ac:dyDescent="0.25">
      <c r="B14" s="3" t="s">
        <v>235</v>
      </c>
      <c r="C14" s="31"/>
    </row>
    <row r="15" spans="2:10" hidden="1" x14ac:dyDescent="0.25"/>
    <row r="16" spans="2:10" ht="12" customHeight="1" x14ac:dyDescent="0.25">
      <c r="B16" s="2" t="s">
        <v>73</v>
      </c>
    </row>
    <row r="18" spans="2:2" x14ac:dyDescent="0.25">
      <c r="B18" t="s">
        <v>2</v>
      </c>
    </row>
  </sheetData>
  <mergeCells count="4">
    <mergeCell ref="B3:C3"/>
    <mergeCell ref="B5:C5"/>
    <mergeCell ref="B8:C8"/>
    <mergeCell ref="B1:C1"/>
  </mergeCells>
  <pageMargins left="0.7" right="0.7" top="0.75" bottom="0.75" header="0.3" footer="0.3"/>
  <pageSetup paperSize="9" orientation="landscape" r:id="rId1"/>
  <colBreaks count="1" manualBreakCount="1">
    <brk id="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8"/>
  <sheetViews>
    <sheetView view="pageBreakPreview" zoomScale="75" zoomScaleNormal="100" zoomScaleSheetLayoutView="75" workbookViewId="0">
      <selection activeCell="F32" sqref="F32"/>
    </sheetView>
  </sheetViews>
  <sheetFormatPr defaultRowHeight="15" x14ac:dyDescent="0.25"/>
  <cols>
    <col min="1" max="1" width="73.140625" customWidth="1"/>
    <col min="2" max="2" width="10.5703125" customWidth="1"/>
    <col min="4" max="4" width="11.28515625" customWidth="1"/>
    <col min="5" max="5" width="13.28515625" customWidth="1"/>
    <col min="6" max="6" width="11.7109375" customWidth="1"/>
  </cols>
  <sheetData>
    <row r="1" spans="1:6" x14ac:dyDescent="0.25">
      <c r="A1" s="199" t="s">
        <v>129</v>
      </c>
      <c r="B1" s="199"/>
      <c r="C1" s="199"/>
      <c r="D1" s="199"/>
      <c r="E1" s="199"/>
      <c r="F1" s="199"/>
    </row>
    <row r="2" spans="1:6" x14ac:dyDescent="0.25">
      <c r="A2" s="200" t="s">
        <v>233</v>
      </c>
      <c r="B2" s="200"/>
      <c r="C2" s="200"/>
      <c r="D2" s="200"/>
      <c r="E2" s="200"/>
      <c r="F2" s="200"/>
    </row>
    <row r="3" spans="1:6" x14ac:dyDescent="0.25">
      <c r="A3" s="201" t="s">
        <v>30</v>
      </c>
      <c r="B3" s="202"/>
      <c r="C3" s="202"/>
      <c r="D3" s="202"/>
      <c r="E3" s="202"/>
      <c r="F3" s="202"/>
    </row>
    <row r="4" spans="1:6" x14ac:dyDescent="0.25">
      <c r="A4" s="54"/>
      <c r="B4" s="27"/>
      <c r="C4" s="27"/>
      <c r="D4" s="27"/>
      <c r="E4" s="27"/>
      <c r="F4" s="27"/>
    </row>
    <row r="5" spans="1:6" hidden="1" x14ac:dyDescent="0.25">
      <c r="A5" s="48"/>
    </row>
    <row r="6" spans="1:6" ht="15.75" thickBot="1" x14ac:dyDescent="0.3">
      <c r="A6" s="49"/>
    </row>
    <row r="7" spans="1:6" ht="33" customHeight="1" thickBot="1" x14ac:dyDescent="0.3">
      <c r="A7" s="204" t="s">
        <v>96</v>
      </c>
      <c r="B7" s="206" t="s">
        <v>29</v>
      </c>
      <c r="C7" s="207"/>
      <c r="D7" s="204" t="s">
        <v>95</v>
      </c>
      <c r="E7" s="204" t="s">
        <v>28</v>
      </c>
      <c r="F7" s="204" t="s">
        <v>27</v>
      </c>
    </row>
    <row r="8" spans="1:6" ht="26.25" thickBot="1" x14ac:dyDescent="0.3">
      <c r="A8" s="205"/>
      <c r="B8" s="50" t="s">
        <v>26</v>
      </c>
      <c r="C8" s="50" t="s">
        <v>25</v>
      </c>
      <c r="D8" s="205"/>
      <c r="E8" s="205"/>
      <c r="F8" s="205"/>
    </row>
    <row r="9" spans="1:6" ht="15.75" thickBot="1" x14ac:dyDescent="0.3">
      <c r="A9" s="51">
        <v>1</v>
      </c>
      <c r="B9" s="50">
        <v>2</v>
      </c>
      <c r="C9" s="50">
        <v>3</v>
      </c>
      <c r="D9" s="50">
        <v>4</v>
      </c>
      <c r="E9" s="50">
        <v>5</v>
      </c>
      <c r="F9" s="50">
        <v>6</v>
      </c>
    </row>
    <row r="10" spans="1:6" ht="48" customHeight="1" thickBot="1" x14ac:dyDescent="0.3">
      <c r="A10" s="52" t="s">
        <v>97</v>
      </c>
      <c r="B10" s="50" t="s">
        <v>12</v>
      </c>
      <c r="C10" s="50" t="s">
        <v>12</v>
      </c>
      <c r="D10" s="50" t="s">
        <v>12</v>
      </c>
      <c r="E10" s="50" t="s">
        <v>12</v>
      </c>
      <c r="F10" s="50">
        <v>2</v>
      </c>
    </row>
    <row r="11" spans="1:6" ht="14.45" customHeight="1" thickBot="1" x14ac:dyDescent="0.3">
      <c r="A11" s="52" t="s">
        <v>19</v>
      </c>
      <c r="B11" s="50"/>
      <c r="C11" s="50"/>
      <c r="D11" s="50"/>
      <c r="E11" s="50"/>
      <c r="F11" s="50"/>
    </row>
    <row r="12" spans="1:6" ht="42" customHeight="1" thickBot="1" x14ac:dyDescent="0.3">
      <c r="A12" s="52" t="s">
        <v>24</v>
      </c>
      <c r="B12" s="50">
        <v>1</v>
      </c>
      <c r="C12" s="50">
        <v>1</v>
      </c>
      <c r="D12" s="50">
        <v>100</v>
      </c>
      <c r="E12" s="50" t="s">
        <v>17</v>
      </c>
      <c r="F12" s="50">
        <v>2</v>
      </c>
    </row>
    <row r="13" spans="1:6" ht="45.6" customHeight="1" thickBot="1" x14ac:dyDescent="0.3">
      <c r="A13" s="52" t="s">
        <v>98</v>
      </c>
      <c r="B13" s="50">
        <v>0</v>
      </c>
      <c r="C13" s="50">
        <v>0</v>
      </c>
      <c r="D13" s="50">
        <v>100</v>
      </c>
      <c r="E13" s="50" t="s">
        <v>17</v>
      </c>
      <c r="F13" s="50">
        <v>2</v>
      </c>
    </row>
    <row r="14" spans="1:6" ht="18" customHeight="1" thickBot="1" x14ac:dyDescent="0.3">
      <c r="A14" s="53" t="s">
        <v>23</v>
      </c>
      <c r="B14" s="50"/>
      <c r="C14" s="50"/>
      <c r="D14" s="50"/>
      <c r="E14" s="50"/>
      <c r="F14" s="50"/>
    </row>
    <row r="15" spans="1:6" ht="27.6" customHeight="1" thickBot="1" x14ac:dyDescent="0.3">
      <c r="A15" s="52" t="s">
        <v>22</v>
      </c>
      <c r="B15" s="50">
        <v>1</v>
      </c>
      <c r="C15" s="50">
        <v>1</v>
      </c>
      <c r="D15" s="50">
        <v>100</v>
      </c>
      <c r="E15" s="50" t="s">
        <v>12</v>
      </c>
      <c r="F15" s="50" t="s">
        <v>12</v>
      </c>
    </row>
    <row r="16" spans="1:6" ht="35.450000000000003" customHeight="1" thickBot="1" x14ac:dyDescent="0.3">
      <c r="A16" s="52" t="s">
        <v>99</v>
      </c>
      <c r="B16" s="50">
        <v>0</v>
      </c>
      <c r="C16" s="50">
        <v>0</v>
      </c>
      <c r="D16" s="50">
        <v>100</v>
      </c>
      <c r="E16" s="50" t="s">
        <v>12</v>
      </c>
      <c r="F16" s="50" t="s">
        <v>12</v>
      </c>
    </row>
    <row r="17" spans="1:6" ht="33.6" customHeight="1" thickBot="1" x14ac:dyDescent="0.3">
      <c r="A17" s="52" t="s">
        <v>21</v>
      </c>
      <c r="B17" s="50">
        <v>1</v>
      </c>
      <c r="C17" s="50">
        <v>1</v>
      </c>
      <c r="D17" s="50">
        <v>100</v>
      </c>
      <c r="E17" s="50" t="s">
        <v>12</v>
      </c>
      <c r="F17" s="50" t="s">
        <v>12</v>
      </c>
    </row>
    <row r="18" spans="1:6" ht="38.450000000000003" customHeight="1" thickBot="1" x14ac:dyDescent="0.3">
      <c r="A18" s="52" t="s">
        <v>20</v>
      </c>
      <c r="B18" s="50">
        <v>1</v>
      </c>
      <c r="C18" s="50">
        <v>0</v>
      </c>
      <c r="D18" s="50">
        <v>100</v>
      </c>
      <c r="E18" s="50" t="s">
        <v>12</v>
      </c>
      <c r="F18" s="50" t="s">
        <v>12</v>
      </c>
    </row>
    <row r="19" spans="1:6" ht="48.75" customHeight="1" thickBot="1" x14ac:dyDescent="0.3">
      <c r="A19" s="52" t="s">
        <v>100</v>
      </c>
      <c r="B19" s="50" t="s">
        <v>12</v>
      </c>
      <c r="C19" s="50" t="s">
        <v>12</v>
      </c>
      <c r="D19" s="50" t="s">
        <v>12</v>
      </c>
      <c r="E19" s="50" t="s">
        <v>12</v>
      </c>
      <c r="F19" s="50">
        <v>2</v>
      </c>
    </row>
    <row r="20" spans="1:6" ht="18" customHeight="1" thickBot="1" x14ac:dyDescent="0.3">
      <c r="A20" s="52" t="s">
        <v>19</v>
      </c>
      <c r="B20" s="50"/>
      <c r="C20" s="50"/>
      <c r="D20" s="50"/>
      <c r="E20" s="50"/>
      <c r="F20" s="50"/>
    </row>
    <row r="21" spans="1:6" ht="30.6" customHeight="1" thickBot="1" x14ac:dyDescent="0.3">
      <c r="A21" s="52" t="s">
        <v>101</v>
      </c>
      <c r="B21" s="50">
        <v>1</v>
      </c>
      <c r="C21" s="50">
        <v>1</v>
      </c>
      <c r="D21" s="50">
        <v>100</v>
      </c>
      <c r="E21" s="50" t="s">
        <v>17</v>
      </c>
      <c r="F21" s="50">
        <v>2</v>
      </c>
    </row>
    <row r="22" spans="1:6" ht="42" customHeight="1" thickBot="1" x14ac:dyDescent="0.3">
      <c r="A22" s="52" t="s">
        <v>102</v>
      </c>
      <c r="B22" s="50">
        <v>0</v>
      </c>
      <c r="C22" s="50">
        <v>0</v>
      </c>
      <c r="D22" s="50">
        <v>100</v>
      </c>
      <c r="E22" s="50" t="s">
        <v>17</v>
      </c>
      <c r="F22" s="50">
        <v>2</v>
      </c>
    </row>
    <row r="23" spans="1:6" ht="43.9" customHeight="1" thickBot="1" x14ac:dyDescent="0.3">
      <c r="A23" s="52" t="s">
        <v>103</v>
      </c>
      <c r="B23" s="50">
        <v>0</v>
      </c>
      <c r="C23" s="50">
        <v>0</v>
      </c>
      <c r="D23" s="50">
        <v>100</v>
      </c>
      <c r="E23" s="50" t="s">
        <v>17</v>
      </c>
      <c r="F23" s="50">
        <v>2</v>
      </c>
    </row>
    <row r="24" spans="1:6" ht="42.6" customHeight="1" thickBot="1" x14ac:dyDescent="0.3">
      <c r="A24" s="52" t="s">
        <v>104</v>
      </c>
      <c r="B24" s="50">
        <v>1</v>
      </c>
      <c r="C24" s="50">
        <v>1</v>
      </c>
      <c r="D24" s="50">
        <v>100</v>
      </c>
      <c r="E24" s="50" t="s">
        <v>17</v>
      </c>
      <c r="F24" s="50">
        <v>2</v>
      </c>
    </row>
    <row r="25" spans="1:6" ht="56.45" customHeight="1" thickBot="1" x14ac:dyDescent="0.3">
      <c r="A25" s="52" t="s">
        <v>105</v>
      </c>
      <c r="B25" s="50">
        <v>1</v>
      </c>
      <c r="C25" s="50">
        <v>1</v>
      </c>
      <c r="D25" s="50">
        <v>100</v>
      </c>
      <c r="E25" s="50" t="s">
        <v>17</v>
      </c>
      <c r="F25" s="50">
        <v>2</v>
      </c>
    </row>
    <row r="26" spans="1:6" ht="45.6" customHeight="1" thickBot="1" x14ac:dyDescent="0.3">
      <c r="A26" s="52" t="s">
        <v>16</v>
      </c>
      <c r="B26" s="50">
        <v>0</v>
      </c>
      <c r="C26" s="50">
        <v>0</v>
      </c>
      <c r="D26" s="50">
        <v>100</v>
      </c>
      <c r="E26" s="50" t="s">
        <v>14</v>
      </c>
      <c r="F26" s="50">
        <v>2</v>
      </c>
    </row>
    <row r="27" spans="1:6" ht="56.45" customHeight="1" thickBot="1" x14ac:dyDescent="0.3">
      <c r="A27" s="52" t="s">
        <v>106</v>
      </c>
      <c r="B27" s="50">
        <v>0</v>
      </c>
      <c r="C27" s="50">
        <v>0</v>
      </c>
      <c r="D27" s="50">
        <v>100</v>
      </c>
      <c r="E27" s="50"/>
      <c r="F27" s="50"/>
    </row>
    <row r="28" spans="1:6" ht="46.15" customHeight="1" thickBot="1" x14ac:dyDescent="0.3">
      <c r="A28" s="52" t="s">
        <v>107</v>
      </c>
      <c r="B28" s="50" t="s">
        <v>12</v>
      </c>
      <c r="C28" s="50" t="s">
        <v>12</v>
      </c>
      <c r="D28" s="50" t="s">
        <v>12</v>
      </c>
      <c r="E28" s="50" t="s">
        <v>12</v>
      </c>
      <c r="F28" s="50">
        <v>2</v>
      </c>
    </row>
    <row r="29" spans="1:6" ht="17.45" customHeight="1" thickBot="1" x14ac:dyDescent="0.3">
      <c r="A29" s="52" t="s">
        <v>19</v>
      </c>
      <c r="B29" s="50"/>
      <c r="C29" s="50"/>
      <c r="D29" s="50"/>
      <c r="E29" s="50"/>
      <c r="F29" s="50"/>
    </row>
    <row r="30" spans="1:6" ht="60.75" customHeight="1" thickBot="1" x14ac:dyDescent="0.3">
      <c r="A30" s="52" t="s">
        <v>108</v>
      </c>
      <c r="B30" s="50">
        <v>0</v>
      </c>
      <c r="C30" s="50">
        <v>0</v>
      </c>
      <c r="D30" s="50">
        <v>100</v>
      </c>
      <c r="E30" s="50" t="s">
        <v>14</v>
      </c>
      <c r="F30" s="50">
        <v>2</v>
      </c>
    </row>
    <row r="31" spans="1:6" ht="69.75" customHeight="1" thickBot="1" x14ac:dyDescent="0.3">
      <c r="A31" s="52" t="s">
        <v>109</v>
      </c>
      <c r="B31" s="50">
        <v>0</v>
      </c>
      <c r="C31" s="50">
        <v>0</v>
      </c>
      <c r="D31" s="50">
        <v>100</v>
      </c>
      <c r="E31" s="50" t="s">
        <v>14</v>
      </c>
      <c r="F31" s="50">
        <v>2</v>
      </c>
    </row>
    <row r="32" spans="1:6" ht="22.15" customHeight="1" thickBot="1" x14ac:dyDescent="0.3">
      <c r="A32" s="52" t="s">
        <v>13</v>
      </c>
      <c r="B32" s="50" t="s">
        <v>12</v>
      </c>
      <c r="C32" s="50" t="s">
        <v>12</v>
      </c>
      <c r="D32" s="50" t="s">
        <v>12</v>
      </c>
      <c r="E32" s="50" t="s">
        <v>12</v>
      </c>
      <c r="F32" s="50">
        <v>2</v>
      </c>
    </row>
    <row r="33" spans="1:6" x14ac:dyDescent="0.25">
      <c r="A33" s="49"/>
    </row>
    <row r="34" spans="1:6" x14ac:dyDescent="0.25">
      <c r="A34" s="54"/>
      <c r="B34" s="27"/>
    </row>
    <row r="35" spans="1:6" x14ac:dyDescent="0.25">
      <c r="A35" s="203" t="s">
        <v>234</v>
      </c>
      <c r="B35" s="203"/>
      <c r="C35" s="203"/>
      <c r="D35" s="203"/>
      <c r="E35" s="203"/>
      <c r="F35" s="203"/>
    </row>
    <row r="36" spans="1:6" hidden="1" x14ac:dyDescent="0.25"/>
    <row r="37" spans="1:6" x14ac:dyDescent="0.25">
      <c r="A37" s="2" t="s">
        <v>79</v>
      </c>
    </row>
    <row r="38" spans="1:6" x14ac:dyDescent="0.25">
      <c r="A38" t="s">
        <v>2</v>
      </c>
    </row>
  </sheetData>
  <mergeCells count="9">
    <mergeCell ref="A1:F1"/>
    <mergeCell ref="A2:F2"/>
    <mergeCell ref="A3:F3"/>
    <mergeCell ref="A35:F35"/>
    <mergeCell ref="A7:A8"/>
    <mergeCell ref="B7:C7"/>
    <mergeCell ref="D7:D8"/>
    <mergeCell ref="E7:E8"/>
    <mergeCell ref="F7:F8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Журнал 2016 Ф.8.1.</vt:lpstr>
      <vt:lpstr>Отчет за 2016 год</vt:lpstr>
      <vt:lpstr>Ф.8.3</vt:lpstr>
      <vt:lpstr>ф.3.1.</vt:lpstr>
      <vt:lpstr>ф.3.2.</vt:lpstr>
      <vt:lpstr>ф.3.3.</vt:lpstr>
      <vt:lpstr>ф.1.1 за 2016 год</vt:lpstr>
      <vt:lpstr>ф.1.2.</vt:lpstr>
      <vt:lpstr>6.1</vt:lpstr>
      <vt:lpstr>6.2</vt:lpstr>
      <vt:lpstr>ф.6.3.</vt:lpstr>
      <vt:lpstr>7.1.</vt:lpstr>
      <vt:lpstr>7.2.</vt:lpstr>
      <vt:lpstr>'7.1.'!Область_печати</vt:lpstr>
      <vt:lpstr>'Отчет за 2016 год'!Область_печати</vt:lpstr>
      <vt:lpstr>'ф.1.1 за 2016 год'!Область_печати</vt:lpstr>
      <vt:lpstr>ф.1.2.!Область_печати</vt:lpstr>
      <vt:lpstr>ф.3.1.!Область_печати</vt:lpstr>
      <vt:lpstr>ф.3.2.!Область_печати</vt:lpstr>
      <vt:lpstr>ф.3.3.!Область_печати</vt:lpstr>
      <vt:lpstr>ф.6.3.!Область_печати</vt:lpstr>
      <vt:lpstr>Ф.8.3!Область_печати</vt:lpstr>
    </vt:vector>
  </TitlesOfParts>
  <Company>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</dc:creator>
  <cp:lastModifiedBy>DD</cp:lastModifiedBy>
  <cp:lastPrinted>2017-03-29T11:03:54Z</cp:lastPrinted>
  <dcterms:created xsi:type="dcterms:W3CDTF">2014-03-11T11:32:39Z</dcterms:created>
  <dcterms:modified xsi:type="dcterms:W3CDTF">2017-03-30T06:24:40Z</dcterms:modified>
</cp:coreProperties>
</file>